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0/02_IndicadoresdeGestion/12_LIQUIDACION_JUDICIAL/"/>
    </mc:Choice>
  </mc:AlternateContent>
  <bookViews>
    <workbookView xWindow="32760" yWindow="32760" windowWidth="20490" windowHeight="8070" tabRatio="724" firstSheet="4" activeTab="7"/>
  </bookViews>
  <sheets>
    <sheet name="Toma Posesion " sheetId="5" state="hidden" r:id="rId1"/>
    <sheet name="Registro Toma Poses " sheetId="7" state="hidden" r:id="rId2"/>
    <sheet name="Oport Termin Proc" sheetId="6" state="hidden" r:id="rId3"/>
    <sheet name="Regis Opor Term Pro" sheetId="8" state="hidden" r:id="rId4"/>
    <sheet name="Procesos con auto de calif" sheetId="9" r:id="rId5"/>
    <sheet name="Registro Autos" sheetId="11" r:id="rId6"/>
    <sheet name="Procesos terminados" sheetId="12" r:id="rId7"/>
    <sheet name="Registro procesos terminados" sheetId="13"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H20" i="11" l="1"/>
  <c r="F20" i="11"/>
  <c r="D20" i="11"/>
  <c r="H24" i="13"/>
  <c r="F24" i="13"/>
  <c r="D24" i="13"/>
  <c r="D20" i="13"/>
  <c r="F20" i="13"/>
  <c r="H20" i="13"/>
  <c r="H26" i="13" l="1"/>
  <c r="F26" i="13"/>
  <c r="D26" i="13"/>
  <c r="H22" i="13"/>
  <c r="F22" i="13"/>
  <c r="D22" i="13"/>
  <c r="H18" i="13"/>
  <c r="F18" i="13"/>
  <c r="D18" i="13"/>
  <c r="H16" i="13"/>
  <c r="F16" i="13"/>
  <c r="D16" i="13"/>
  <c r="H14" i="13"/>
  <c r="F14" i="13"/>
  <c r="D14" i="13"/>
  <c r="H12" i="13"/>
  <c r="F12" i="13"/>
  <c r="D12" i="13"/>
  <c r="E11" i="13"/>
  <c r="C11" i="13"/>
  <c r="E10" i="13"/>
  <c r="C10" i="13"/>
  <c r="P48" i="12"/>
  <c r="O48" i="12"/>
  <c r="L48" i="12"/>
  <c r="I48" i="12"/>
  <c r="F48" i="12"/>
  <c r="E11" i="11"/>
  <c r="E10" i="11"/>
  <c r="C11" i="11"/>
  <c r="C10" i="11"/>
  <c r="O48" i="9"/>
  <c r="H26" i="11"/>
  <c r="F26" i="11"/>
  <c r="D26" i="11"/>
  <c r="H24" i="11"/>
  <c r="F24" i="11"/>
  <c r="D24" i="11"/>
  <c r="F22" i="11"/>
  <c r="D22" i="11"/>
  <c r="H18" i="11"/>
  <c r="F18" i="11"/>
  <c r="D18" i="11"/>
  <c r="F16" i="11"/>
  <c r="F14" i="11"/>
  <c r="D14" i="11"/>
  <c r="F12" i="11"/>
  <c r="D12" i="11"/>
  <c r="P48" i="9"/>
  <c r="L48" i="9"/>
  <c r="I48" i="9"/>
  <c r="F48" i="9"/>
  <c r="D10" i="8"/>
  <c r="D12" i="8"/>
  <c r="O49" i="6" s="1"/>
  <c r="C12" i="7"/>
  <c r="O49" i="5"/>
  <c r="H12" i="11"/>
  <c r="H14" i="11"/>
  <c r="H16" i="11"/>
  <c r="H22" i="11"/>
  <c r="I47" i="12" l="1"/>
  <c r="F10" i="13"/>
  <c r="G11" i="13"/>
  <c r="O47" i="12"/>
  <c r="G11" i="11"/>
  <c r="D10" i="13"/>
  <c r="D10" i="11"/>
  <c r="I47" i="9"/>
  <c r="G10" i="11"/>
  <c r="G10" i="13"/>
  <c r="F10" i="11"/>
  <c r="O47" i="9"/>
  <c r="H10" i="13" l="1"/>
  <c r="H10" i="11"/>
  <c r="P47" i="12"/>
  <c r="P47" i="9"/>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<sst xmlns="http://schemas.openxmlformats.org/spreadsheetml/2006/main" count="658" uniqueCount="250">
  <si>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</si>
  <si>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</si>
  <si>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</si>
  <si>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</si>
  <si>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</si>
  <si>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</si>
  <si>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</si>
  <si>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</si>
  <si>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</si>
  <si>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</si>
  <si>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</si>
  <si>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</si>
  <si>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</si>
  <si>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</si>
  <si>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</si>
  <si>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</si>
  <si>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</si>
  <si>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</si>
  <si>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</si>
  <si>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</si>
  <si>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</si>
  <si>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</si>
  <si>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</si>
  <si>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</si>
  <si>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</si>
  <si>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</si>
  <si>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</si>
  <si>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</si>
  <si>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</si>
  <si>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</si>
  <si>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</si>
  <si>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</si>
  <si>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</si>
  <si>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</si>
  <si>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</si>
  <si>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</si>
  <si>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</si>
  <si>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</si>
  <si>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</si>
  <si>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</si>
  <si>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</si>
  <si>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</si>
  <si>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</si>
  <si>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</si>
  <si>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</si>
  <si>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</si>
  <si>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</si>
  <si>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</si>
  <si>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</si>
  <si>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</si>
  <si>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</si>
  <si>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</si>
  <si>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</si>
  <si>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</si>
  <si>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</si>
  <si>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</si>
  <si>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</si>
  <si>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</si>
  <si>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</si>
  <si>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</si>
  <si>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</si>
  <si>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</si>
  <si>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</si>
  <si>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</si>
  <si>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</si>
  <si>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</si>
  <si>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</si>
  <si>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</si>
  <si>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</si>
  <si>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</si>
  <si>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</si>
  <si>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</si>
  <si>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</si>
  <si>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</si>
  <si>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</si>
  <si>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</si>
  <si>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</si>
  <si>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</si>
  <si>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</si>
  <si>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</si>
  <si>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</si>
  <si>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</si>
  <si>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</si>
  <si>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</si>
  <si>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</si>
  <si>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</si>
  <si>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</si>
  <si>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</si>
  <si>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</si>
  <si>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</si>
  <si>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</si>
  <si>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</si>
  <si>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</si>
  <si>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</si>
  <si>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</si>
  <si>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</si>
  <si>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</si>
  <si>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</si>
  <si>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</si>
  <si>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</si>
  <si>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</si>
  <si>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</si>
  <si>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</si>
  <si>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</si>
  <si>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</si>
  <si>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</si>
  <si>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</si>
  <si>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</si>
  <si>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</si>
  <si>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</si>
  <si>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</si>
  <si>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</si>
  <si>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</si>
  <si>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</si>
  <si>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</si>
  <si>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</si>
  <si>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</si>
  <si>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</si>
  <si>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</si>
  <si>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</si>
  <si>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</si>
  <si>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</si>
  <si>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</si>
  <si>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</si>
  <si>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</si>
  <si>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</si>
  <si>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</si>
  <si>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</si>
  <si>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</si>
  <si>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</si>
  <si>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</si>
  <si>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</si>
  <si>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</si>
  <si>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</si>
  <si>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</si>
  <si>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</si>
  <si>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</si>
  <si>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</si>
  <si>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</si>
  <si>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</si>
  <si>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</si>
  <si>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</si>
  <si>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</si>
  <si>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</si>
  <si>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</si>
  <si>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</si>
  <si>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</si>
  <si>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</si>
  <si>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</si>
  <si>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</si>
  <si>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</si>
  <si>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</si>
  <si>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</si>
  <si>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</si>
  <si>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</si>
  <si>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</si>
  <si>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</si>
  <si>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</si>
  <si>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</si>
  <si>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</si>
  <si>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</si>
  <si>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</si>
  <si>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</si>
  <si>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</si>
  <si>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</si>
  <si>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</si>
  <si>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</si>
  <si>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</si>
  <si>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</si>
  <si>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</si>
  <si>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</si>
  <si>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</si>
  <si>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</si>
  <si>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</si>
  <si>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</si>
  <si>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</si>
  <si>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</si>
  <si>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</si>
  <si>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</si>
  <si>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</si>
  <si>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</si>
  <si>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</si>
  <si>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</si>
  <si>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</si>
  <si>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</si>
  <si>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</si>
  <si>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</si>
  <si>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Eficacia</t>
  </si>
  <si>
    <t>Procesos con auto de calificación</t>
  </si>
  <si>
    <t>Número de procesos con autos de calificación proferidos</t>
  </si>
  <si>
    <t>Base de Datos Excel (Etapas procesales)</t>
  </si>
  <si>
    <t>Número de Procesos</t>
  </si>
  <si>
    <t xml:space="preserve"> Coordinadores Grupos de Procesos de Liquidación I y II
Intendentes Regionales</t>
  </si>
  <si>
    <t>Número de procesos iniciados dentro de los 6 meses anteriores</t>
  </si>
  <si>
    <t>Página 1 de 1</t>
  </si>
  <si>
    <t>Formula</t>
  </si>
  <si>
    <t>PROCESOS TERMINADOS</t>
  </si>
  <si>
    <t>SEMESTRE I</t>
  </si>
  <si>
    <t>SEMESTRE II</t>
  </si>
  <si>
    <t>Total proceso de Liquidación</t>
  </si>
  <si>
    <t>Grupo de Procesos de Liquidación I</t>
  </si>
  <si>
    <t>Grupo de Procesos de Liquidación II</t>
  </si>
  <si>
    <t>Intendencia Medellin</t>
  </si>
  <si>
    <t>Intendencia Manizales</t>
  </si>
  <si>
    <t>Intendencia Bucaramanga</t>
  </si>
  <si>
    <t>Intendencia Cali</t>
  </si>
  <si>
    <t>Intendencia Barranquilla</t>
  </si>
  <si>
    <t>Intendencia Cartagena</t>
  </si>
  <si>
    <t>Análisis Semestre 2:</t>
  </si>
  <si>
    <t xml:space="preserve">Procesos Terminados </t>
  </si>
  <si>
    <t>Medir la eficiencia del proceso liquidatorio</t>
  </si>
  <si>
    <t>Numero de procesos Terminados Oportunamente
-----------------------------------------------------------------------------------------------------* 100
Total de procesos terminados</t>
  </si>
  <si>
    <r>
      <t xml:space="preserve">Numero de procesos Terminados Oportunamente: </t>
    </r>
    <r>
      <rPr>
        <sz val="10"/>
        <rFont val="Arial"/>
        <family val="2"/>
      </rPr>
      <t xml:space="preserve">Todos los procesos que sean terminados en un tiempo menor a 24 meses.
</t>
    </r>
    <r>
      <rPr>
        <b/>
        <sz val="10"/>
        <rFont val="Arial"/>
        <family val="2"/>
      </rPr>
      <t xml:space="preserve">
Total de procesos Terminados: </t>
    </r>
    <r>
      <rPr>
        <sz val="10"/>
        <rFont val="Arial"/>
        <family val="2"/>
      </rPr>
      <t>Son todos los procesos que terminaron sus etapas procesales durante el periódo e análisis.</t>
    </r>
  </si>
  <si>
    <t>&gt; = 55%</t>
  </si>
  <si>
    <t>Entre 45% y 55%</t>
  </si>
  <si>
    <t xml:space="preserve"> = &lt; 45%</t>
  </si>
  <si>
    <t>Numero de procesos de Liquidación Judicial terminados en menos de 24 meses</t>
  </si>
  <si>
    <t xml:space="preserve">Total de procesos de Liquidación Judicial terminados </t>
  </si>
  <si>
    <t>Proferir autos de convocatoria de audiencias de resolución de objeciones o de calificación sin audiencia en los procesos de Liquidación Judicial y por adjudicación que han agotado la etapa de conciliación de objeciones.</t>
  </si>
  <si>
    <t>Autos de convocatoria de audiencia de resolución de objeciones o de calificación sin audiencia
----------------------------------------------------------------------------------------------------- * 100%
Procesos que han agotado etapa de conciliación de objeciones</t>
  </si>
  <si>
    <r>
      <t xml:space="preserve">Autos de convocatoria de audiencia de resolución de objeciones o de calificación sin audiencia: </t>
    </r>
    <r>
      <rPr>
        <sz val="10"/>
        <rFont val="Arial"/>
        <family val="2"/>
      </rPr>
      <t>son autos que convocan a audiencia de resolución de objeciones de liquidación judicial y de liquidación por adjudicación, y con autos de calificación sin audiencia los notificados en estado cuando no hay objeciones o no han sido conciliados en su integridad.</t>
    </r>
    <r>
      <rPr>
        <b/>
        <sz val="10"/>
        <rFont val="Arial"/>
        <family val="2"/>
      </rPr>
      <t xml:space="preserve">
Procesos que han agotado etapa de conciliación de objeciones: </t>
    </r>
    <r>
      <rPr>
        <sz val="10"/>
        <rFont val="Arial"/>
        <family val="2"/>
      </rPr>
      <t>son procesos en los cuales el liquidador allega informe de la  conciliación o no de las objeciones.</t>
    </r>
  </si>
  <si>
    <t>&gt;= 65%</t>
  </si>
  <si>
    <t>60% y 64%</t>
  </si>
  <si>
    <t xml:space="preserve"> &lt;= 59%</t>
  </si>
  <si>
    <t xml:space="preserve">Autos de convocatoria de audiencia: </t>
  </si>
  <si>
    <t>Expediente de los procesos</t>
  </si>
  <si>
    <t xml:space="preserve">Procesos que han agotado etapa de conciliación de objeciones: </t>
  </si>
  <si>
    <t>Autos de convocatoria de audiencia de resolución de objeciones o de calificación sin audiencia</t>
  </si>
  <si>
    <t xml:space="preserve">Análisis Semestre 1: </t>
  </si>
  <si>
    <r>
      <t xml:space="preserve">Se han emitido. </t>
    </r>
    <r>
      <rPr>
        <b/>
        <sz val="10"/>
        <color rgb="FFFF0000"/>
        <rFont val="Arial"/>
        <family val="2"/>
      </rPr>
      <t>XXX</t>
    </r>
    <r>
      <rPr>
        <b/>
        <sz val="10"/>
        <rFont val="Arial"/>
        <family val="2"/>
      </rPr>
      <t xml:space="preserve"> autos de convocatoria de audiencias de resolucion de objeciones  de las cuales </t>
    </r>
    <r>
      <rPr>
        <b/>
        <sz val="10"/>
        <color rgb="FFFF0000"/>
        <rFont val="Arial"/>
        <family val="2"/>
      </rPr>
      <t>XX</t>
    </r>
    <r>
      <rPr>
        <b/>
        <sz val="10"/>
        <rFont val="Arial"/>
        <family val="2"/>
      </rPr>
      <t xml:space="preserve">, son de audiencia de resolucion de objeciones, </t>
    </r>
    <r>
      <rPr>
        <b/>
        <sz val="10"/>
        <rFont val="Arial"/>
        <family val="2"/>
      </rPr>
      <t xml:space="preserve">, por lo cual en este indicador, ha cumplido en un </t>
    </r>
    <r>
      <rPr>
        <b/>
        <sz val="10"/>
        <color rgb="FFFF0000"/>
        <rFont val="Arial"/>
        <family val="2"/>
      </rPr>
      <t>XX%</t>
    </r>
    <r>
      <rPr>
        <b/>
        <sz val="10"/>
        <rFont val="Arial"/>
        <family val="2"/>
      </rPr>
      <t xml:space="preserve"> con este indicador en el primer semestre.</t>
    </r>
  </si>
  <si>
    <r>
      <t xml:space="preserve"> En el primer semestre de 2020, se han terminado </t>
    </r>
    <r>
      <rPr>
        <b/>
        <sz val="10"/>
        <color rgb="FFFF0000"/>
        <rFont val="Arial"/>
        <family val="2"/>
      </rPr>
      <t>XX</t>
    </r>
    <r>
      <rPr>
        <b/>
        <sz val="10"/>
        <rFont val="Arial"/>
        <family val="2"/>
      </rPr>
      <t xml:space="preserve"> procesos de los cuales </t>
    </r>
    <r>
      <rPr>
        <b/>
        <sz val="10"/>
        <color rgb="FFFF0000"/>
        <rFont val="Arial"/>
        <family val="2"/>
      </rPr>
      <t>XX</t>
    </r>
    <r>
      <rPr>
        <b/>
        <sz val="10"/>
        <rFont val="Arial"/>
        <family val="2"/>
      </rPr>
      <t xml:space="preserve"> han terminado en un periodo menor a 24 meses, obteniendo un </t>
    </r>
    <r>
      <rPr>
        <b/>
        <sz val="10"/>
        <color rgb="FFFF0000"/>
        <rFont val="Arial"/>
        <family val="2"/>
      </rPr>
      <t>XX%</t>
    </r>
    <r>
      <rPr>
        <b/>
        <sz val="10"/>
        <rFont val="Arial"/>
        <family val="2"/>
      </rPr>
      <t xml:space="preserve"> en este indicador.</t>
    </r>
  </si>
  <si>
    <t>Análisis Semestre 1:  En el primer semestre de 2020, se han terminado 16 procesos de los cuales 10 han terminado en un periodo menor a 24 meses, obteniendo un 63% en este indicador.</t>
  </si>
  <si>
    <t>Análisis Semestre 1:  En el primer semestre de 2020, se han terminado 9 procesos de los cuales 2 han terminado en un periodo menor a 24 meses, obteniendo un 22% en este indicador.</t>
  </si>
  <si>
    <t xml:space="preserve">SEMESTRE I: EME ESTRUCTURAS METALICAS S.A. (18/04/2018 - 20/04/2020), Operador Regional de Occidente sas (31/05/2019 - 30/06/2020) </t>
  </si>
  <si>
    <r>
      <rPr>
        <b/>
        <sz val="11"/>
        <rFont val="Arial"/>
        <family val="2"/>
      </rPr>
      <t xml:space="preserve">1° Semestre: </t>
    </r>
    <r>
      <rPr>
        <sz val="11"/>
        <rFont val="Arial"/>
        <family val="2"/>
      </rPr>
      <t xml:space="preserve">Se emitieron los siguietes autos. </t>
    </r>
    <r>
      <rPr>
        <b/>
        <sz val="11"/>
        <rFont val="Arial"/>
        <family val="2"/>
      </rPr>
      <t xml:space="preserve">                                                                  Procesos de Liquidación Judicial. </t>
    </r>
    <r>
      <rPr>
        <sz val="11"/>
        <rFont val="Arial"/>
        <family val="2"/>
      </rPr>
      <t xml:space="preserve">Auto Aprueba proyecto de reconocimiento graduación y calificación de créditos y derechos de voto= 3. Auto Adjudicación de Bienes= 2.                                                                      </t>
    </r>
    <r>
      <rPr>
        <b/>
        <sz val="11"/>
        <rFont val="Arial"/>
        <family val="2"/>
      </rPr>
      <t>Procesos de Liquidación X Adjudicación</t>
    </r>
    <r>
      <rPr>
        <sz val="11"/>
        <rFont val="Arial"/>
        <family val="2"/>
      </rPr>
      <t xml:space="preserve">
Auto Aprueba Inventario Valorado  Resuelve Objeciones=3
 </t>
    </r>
  </si>
  <si>
    <t>SEMESTRE I: Corresponde a dos Autos de calificación y graduación de créditos (sin audiencia) de los procesos Insoldes SAS Nit.900848081 y Gama Formas S.A. NIT. 800.151.157</t>
  </si>
  <si>
    <t xml:space="preserve">I Trim: Se realizaron 3 convocatorias y se llevaron a cabo el 27 de enero de 2020. Y se realizaron dos audiencias de adjudicación de bienes
II Trim: Se encuentran 4 procesos pendientes de resolver sus objeciones, entre ellos 2  por motivos de la crisis sanitarias se suspendieron. </t>
  </si>
  <si>
    <t>I Sem.: No hubo terminación de procesos en liquidación, se espera terminar proximamente 6 procesos que se encuentran pendientes de presentar sus cuentas finales.</t>
  </si>
  <si>
    <t>Semestre 1: Corresponde a 1 Auto de de calificación y graduación de créditos (sin audiencia) de CASA DEL CLUTCH (900244564) y 2 Actas de Audienciea de Resolucion de Objeciones al Proyecto de INVERSIONES P &amp; P PROYECTISTAS CONSTRUCTORES SAS (900223859) y PROEZA CONSULTORES SAS (8000088056)</t>
  </si>
  <si>
    <t xml:space="preserve">Semestre 1: MARCA CONSTRUCTORA Liq Judicial (Nit. 900175984) (27/11/2018-18/06/2020) </t>
  </si>
  <si>
    <t>Versión: 004</t>
  </si>
  <si>
    <t>Procesos que han agotado etapa de conciliación de objeciones</t>
  </si>
  <si>
    <t xml:space="preserve">Procesos que han agotado etapa de conciliación de objeciones </t>
  </si>
  <si>
    <t>Semestre 1: MARCA CONSTRUCTORA Liq Judicial (Nit. 900175984) (27/11/2018-18/06/2020)</t>
  </si>
  <si>
    <t>Debe tenerse en cuenta que el numero de procesos que han agotado la etapa de conciliación de objeciones no tiene correlación con el numero total de autos de convocatoria de audiencia de resolución de objeciones o de calificación sin audiencia.</t>
  </si>
  <si>
    <t>La duración total de los procesos no depende únicamente de la gestión de los ponentes, pues a veces en ellos se presentan problemas con las inscripciones ante las diversas oficinas de registro o cosas particulares de cada proceso (como que algún acreedor no acepte la adjudicación y esta deba realizarse de nuevo, por ejemplo)</t>
  </si>
  <si>
    <t>Análisis Semestre 1: Se han emitido 5 autos de convocatoria de audiencias de resolucion de objeciones y 3  Auto de proyecto de calificacion y Graduacion de 8 procesos que han agotado la etapa de conciliacion por lo cual el grupo de liquidacion I, ha cumplido en un 100% en este indicador.</t>
  </si>
  <si>
    <t>Análisis Semestre 1: Se han emitido 24 autos de convocatoria de audiencias de resolucion de objeciones de 44 procesos que hanagotado etapa de conciliacion por lo cual el grupo de liquidacion II, ha cumplido en un 55% en este indicador.</t>
  </si>
  <si>
    <t>SEMESTRE I:  se presentó el informe de objeciones, sin conciliaciones, Sin embargo se interpuso una acción de tutela, y está en trámite la impugnación por lo cual no se ha convocado audiencia, pero se cerró periodo probatorio el 10/07/20 y se estima convocar a la audiencia el día 17/07/20 para realizarla el día 28/07/20/   2
(1. EMICAUCA S.A.)(2. S&amp;S COLECTIVO ARQUITECTURA E INGENIERIA S.A.S.)/ ELECTRA S.A. y ELECTRA INVERSIONES S.A.S</t>
  </si>
  <si>
    <t xml:space="preserve">Semestre I: CI.PLANET CAFÉ S.A. EN LQ JUDICIAL con Auto 2020-03-003453 del 16/03/2020  /New Chemical S.A.S./ Autoservicio Gualanday S.A.S. inicio con auto 2020-03-002190 del 24/02/2020 
Montajes Ingeneiría &amp; Construcción S.A.S. inició con Auto 2020-03-001184 del 31/01/2020. Ambos procesos con suspensión de términos por situación COVID-19.La duración de los procesos se vio afectada por suspencion de proceso por COVID y  problemas con las inscripciones ante las diversas oficinas de registro cerradas por COVID-19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</si>
</sst>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11"/>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4"/>
      <color theme="0"/>
      <name val="Arial"/>
      <family val="2"/>
    </font>
    <font>
      <b/>
      <sz val="10"/>
      <color rgb="FFFF0000"/>
      <name val="Arial"/>
      <family val="2"/>
    </font>
    <font>
      <b/>
      <sz val="1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theme="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164" fontId="28" fillId="0" borderId="0" applyFont="0" applyFill="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9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2" fillId="25" borderId="0" xfId="0" applyFont="1" applyFill="1" applyProtection="1">
      <protection locked="0"/>
    </xf>
    <xf numFmtId="0" fontId="44"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29" borderId="0" xfId="0" applyFont="1" applyFill="1" applyBorder="1" applyProtection="1">
      <protection locked="0"/>
    </xf>
    <xf numFmtId="0" fontId="42" fillId="25" borderId="0" xfId="0" applyFont="1" applyFill="1" applyAlignment="1" applyProtection="1">
      <alignment vertical="center" wrapText="1"/>
      <protection locked="0"/>
    </xf>
    <xf numFmtId="0" fontId="42" fillId="25" borderId="0" xfId="0" applyFont="1" applyFill="1" applyAlignment="1" applyProtection="1">
      <alignment horizontal="center"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3"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16" xfId="0" applyFont="1" applyFill="1" applyBorder="1" applyAlignment="1" applyProtection="1">
      <alignment vertical="center" wrapText="1"/>
    </xf>
    <xf numFmtId="0" fontId="2" fillId="25" borderId="15" xfId="33" applyFont="1" applyFill="1" applyBorder="1" applyProtection="1"/>
    <xf numFmtId="0" fontId="2" fillId="25" borderId="23" xfId="33" applyFont="1" applyFill="1" applyBorder="1" applyAlignment="1" applyProtection="1">
      <alignment horizontal="center"/>
    </xf>
    <xf numFmtId="0" fontId="2" fillId="25" borderId="24" xfId="33" applyFont="1" applyFill="1" applyBorder="1" applyAlignment="1" applyProtection="1">
      <alignment horizontal="center"/>
    </xf>
    <xf numFmtId="0" fontId="2" fillId="25" borderId="19" xfId="33" applyFont="1" applyFill="1" applyBorder="1" applyAlignment="1" applyProtection="1">
      <alignment horizontal="center"/>
    </xf>
    <xf numFmtId="0" fontId="2" fillId="25" borderId="14" xfId="33" applyFont="1" applyFill="1" applyBorder="1" applyProtection="1"/>
    <xf numFmtId="0" fontId="2" fillId="25" borderId="17" xfId="33" applyFont="1" applyFill="1" applyBorder="1" applyAlignment="1" applyProtection="1">
      <alignment horizontal="center"/>
    </xf>
    <xf numFmtId="165" fontId="2" fillId="30" borderId="17" xfId="35" applyNumberFormat="1" applyFont="1" applyFill="1" applyBorder="1" applyAlignment="1" applyProtection="1">
      <alignment horizontal="center"/>
    </xf>
    <xf numFmtId="165" fontId="2" fillId="25" borderId="17" xfId="35" applyNumberFormat="1" applyFont="1" applyFill="1" applyBorder="1" applyAlignment="1" applyProtection="1">
      <alignment horizontal="center"/>
    </xf>
    <xf numFmtId="0" fontId="3" fillId="25" borderId="25" xfId="0" applyFont="1" applyFill="1" applyBorder="1" applyAlignment="1" applyProtection="1"/>
    <xf numFmtId="9" fontId="3" fillId="25" borderId="25"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0" fillId="0" borderId="0" xfId="0" applyAlignment="1" applyProtection="1">
      <alignment horizontal="center" vertical="center"/>
      <protection locked="0"/>
    </xf>
    <xf numFmtId="0" fontId="3" fillId="24" borderId="10" xfId="33" applyFont="1" applyFill="1" applyBorder="1" applyProtection="1"/>
    <xf numFmtId="0" fontId="0" fillId="25" borderId="0" xfId="0" applyFill="1" applyProtection="1"/>
    <xf numFmtId="0" fontId="3" fillId="24" borderId="10" xfId="33"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0" fillId="29" borderId="0" xfId="0" applyFill="1" applyProtection="1"/>
    <xf numFmtId="0" fontId="0" fillId="29" borderId="0" xfId="0" applyFill="1" applyAlignment="1" applyProtection="1">
      <alignment horizontal="center" vertical="center"/>
    </xf>
    <xf numFmtId="0" fontId="1" fillId="0" borderId="26" xfId="0" applyFont="1" applyFill="1" applyBorder="1" applyAlignment="1" applyProtection="1">
      <alignment horizontal="center" vertical="center" wrapText="1"/>
      <protection locked="0"/>
    </xf>
    <xf numFmtId="0" fontId="41" fillId="25" borderId="0" xfId="0" applyFont="1" applyFill="1" applyProtection="1">
      <protection locked="0"/>
    </xf>
    <xf numFmtId="0" fontId="45" fillId="25" borderId="0" xfId="0" applyFont="1" applyFill="1" applyProtection="1">
      <protection locked="0"/>
    </xf>
    <xf numFmtId="0" fontId="43" fillId="25" borderId="0" xfId="0" applyFont="1" applyFill="1" applyAlignment="1" applyProtection="1">
      <alignment vertical="center" wrapText="1"/>
      <protection locked="0"/>
    </xf>
    <xf numFmtId="0" fontId="1" fillId="25" borderId="16" xfId="0" applyFont="1" applyFill="1" applyBorder="1" applyAlignment="1" applyProtection="1">
      <alignment horizontal="left" vertical="center" wrapText="1"/>
    </xf>
    <xf numFmtId="0" fontId="1" fillId="0" borderId="19" xfId="33" applyFont="1" applyBorder="1" applyAlignment="1" applyProtection="1">
      <alignment vertical="center"/>
    </xf>
    <xf numFmtId="0" fontId="1" fillId="0" borderId="27" xfId="33" applyFont="1" applyBorder="1" applyAlignment="1" applyProtection="1">
      <alignment vertical="center"/>
    </xf>
    <xf numFmtId="0" fontId="1" fillId="0" borderId="18" xfId="33" applyFont="1" applyBorder="1" applyAlignment="1" applyProtection="1">
      <alignment vertical="center"/>
    </xf>
    <xf numFmtId="0" fontId="2" fillId="29" borderId="0" xfId="0" applyFont="1" applyFill="1" applyAlignment="1" applyProtection="1">
      <alignment horizontal="center" vertical="center"/>
    </xf>
    <xf numFmtId="0" fontId="43" fillId="31" borderId="28" xfId="0" applyFont="1" applyFill="1" applyBorder="1" applyAlignment="1" applyProtection="1">
      <alignment horizontal="center" vertical="center" wrapText="1"/>
    </xf>
    <xf numFmtId="0" fontId="0" fillId="0" borderId="0" xfId="0" applyFill="1" applyAlignment="1" applyProtection="1">
      <alignment vertical="center"/>
      <protection locked="0"/>
    </xf>
    <xf numFmtId="0" fontId="0" fillId="0" borderId="23" xfId="0" applyFill="1" applyBorder="1" applyAlignment="1" applyProtection="1">
      <alignment horizontal="center" vertical="center" wrapText="1"/>
    </xf>
    <xf numFmtId="0" fontId="0" fillId="0" borderId="28"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1" fillId="0" borderId="29" xfId="0" applyFont="1"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164" fontId="1" fillId="0" borderId="26" xfId="31" applyFont="1" applyFill="1" applyBorder="1" applyAlignment="1" applyProtection="1">
      <alignment horizontal="center" vertical="center" wrapText="1"/>
      <protection locked="0"/>
    </xf>
    <xf numFmtId="9" fontId="0" fillId="0" borderId="26" xfId="0" applyNumberFormat="1"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9" fontId="0" fillId="0" borderId="17" xfId="0" applyNumberFormat="1" applyFill="1" applyBorder="1" applyAlignment="1" applyProtection="1">
      <alignment horizontal="center" vertical="center" wrapText="1"/>
      <protection locked="0"/>
    </xf>
    <xf numFmtId="165" fontId="2" fillId="0" borderId="17" xfId="35" applyNumberFormat="1" applyFont="1" applyFill="1" applyBorder="1" applyAlignment="1" applyProtection="1">
      <alignment horizontal="center"/>
    </xf>
    <xf numFmtId="0" fontId="2" fillId="32" borderId="23" xfId="0" applyFont="1" applyFill="1" applyBorder="1" applyAlignment="1" applyProtection="1">
      <alignment horizontal="center" vertical="center" wrapText="1"/>
    </xf>
    <xf numFmtId="0" fontId="2" fillId="32" borderId="28" xfId="0" applyFont="1"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9" fontId="2" fillId="34" borderId="17" xfId="35" applyNumberFormat="1" applyFont="1" applyFill="1" applyBorder="1" applyAlignment="1" applyProtection="1">
      <alignment horizontal="center"/>
    </xf>
    <xf numFmtId="165" fontId="2" fillId="33" borderId="17" xfId="35" applyNumberFormat="1" applyFont="1" applyFill="1" applyBorder="1" applyAlignment="1" applyProtection="1">
      <alignment horizontal="center"/>
    </xf>
    <xf numFmtId="0" fontId="1" fillId="0" borderId="26" xfId="33" applyFont="1" applyBorder="1" applyAlignment="1" applyProtection="1">
      <alignment horizontal="left" vertical="center"/>
    </xf>
    <xf numFmtId="0" fontId="25" fillId="0" borderId="26" xfId="0" applyFont="1" applyFill="1" applyBorder="1" applyAlignment="1" applyProtection="1">
      <alignment horizontal="left"/>
      <protection locked="0"/>
    </xf>
    <xf numFmtId="0" fontId="1" fillId="35" borderId="16" xfId="0" applyFont="1" applyFill="1" applyBorder="1" applyAlignment="1" applyProtection="1">
      <alignment vertical="center" wrapText="1"/>
    </xf>
    <xf numFmtId="0" fontId="0" fillId="35" borderId="26" xfId="0" applyFill="1" applyBorder="1" applyAlignment="1" applyProtection="1">
      <alignment horizontal="center" vertical="center" wrapText="1"/>
      <protection locked="0"/>
    </xf>
    <xf numFmtId="0" fontId="0" fillId="35" borderId="29" xfId="0" applyFill="1" applyBorder="1" applyAlignment="1" applyProtection="1">
      <alignment horizontal="center" vertical="center" wrapText="1"/>
      <protection locked="0"/>
    </xf>
    <xf numFmtId="0" fontId="1" fillId="35" borderId="16" xfId="0" applyFont="1" applyFill="1" applyBorder="1" applyAlignment="1" applyProtection="1">
      <alignment horizontal="left" vertical="center" wrapText="1"/>
    </xf>
    <xf numFmtId="0" fontId="0" fillId="35" borderId="23" xfId="0" applyFill="1" applyBorder="1" applyAlignment="1" applyProtection="1">
      <alignment horizontal="center" vertical="center" wrapText="1"/>
      <protection locked="0"/>
    </xf>
    <xf numFmtId="0" fontId="0" fillId="35" borderId="26" xfId="0" applyFill="1" applyBorder="1" applyAlignment="1" applyProtection="1">
      <alignment horizontal="center" vertical="center" wrapText="1"/>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27"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7"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9" fillId="24" borderId="34" xfId="0" applyFont="1" applyFill="1" applyBorder="1" applyAlignment="1">
      <alignment horizontal="center" vertical="center" wrapText="1"/>
    </xf>
    <xf numFmtId="0" fontId="9" fillId="24" borderId="35"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30" xfId="0" applyFont="1" applyFill="1" applyBorder="1" applyAlignment="1">
      <alignment horizontal="center" vertical="distributed"/>
    </xf>
    <xf numFmtId="0" fontId="1" fillId="25" borderId="9" xfId="0" applyFont="1" applyFill="1" applyBorder="1" applyAlignment="1">
      <alignment horizontal="center" wrapText="1"/>
    </xf>
    <xf numFmtId="0" fontId="1" fillId="25" borderId="25" xfId="0" applyFont="1" applyFill="1" applyBorder="1" applyAlignment="1">
      <alignment horizontal="center"/>
    </xf>
    <xf numFmtId="0" fontId="1" fillId="25" borderId="30" xfId="0" applyFont="1" applyFill="1" applyBorder="1" applyAlignment="1">
      <alignment horizontal="center"/>
    </xf>
    <xf numFmtId="0" fontId="1" fillId="25" borderId="31" xfId="0" applyFont="1" applyFill="1" applyBorder="1" applyAlignment="1">
      <alignment horizontal="center"/>
    </xf>
    <xf numFmtId="0" fontId="1" fillId="25" borderId="0" xfId="0" applyFont="1" applyFill="1" applyBorder="1" applyAlignment="1">
      <alignment horizontal="center"/>
    </xf>
    <xf numFmtId="0" fontId="1" fillId="25" borderId="32" xfId="0" applyFont="1" applyFill="1" applyBorder="1" applyAlignment="1">
      <alignment horizontal="center"/>
    </xf>
    <xf numFmtId="0" fontId="2" fillId="25" borderId="25" xfId="0" applyFont="1" applyFill="1" applyBorder="1" applyAlignment="1">
      <alignment horizontal="center"/>
    </xf>
    <xf numFmtId="0" fontId="2" fillId="25" borderId="30"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30"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30"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30"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30" xfId="0" applyFont="1" applyFill="1" applyBorder="1" applyAlignment="1">
      <alignment horizontal="center"/>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30" xfId="0" applyFont="1" applyFill="1" applyBorder="1" applyAlignment="1">
      <alignment horizontal="center"/>
    </xf>
    <xf numFmtId="0" fontId="2" fillId="25" borderId="9" xfId="0" applyFont="1" applyFill="1" applyBorder="1" applyAlignment="1">
      <alignment horizontal="center"/>
    </xf>
    <xf numFmtId="0" fontId="1" fillId="25" borderId="25" xfId="0" applyFont="1" applyFill="1" applyBorder="1" applyAlignment="1">
      <alignment horizontal="left" vertical="center"/>
    </xf>
    <xf numFmtId="0" fontId="1" fillId="25" borderId="30"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30" xfId="0" applyFont="1" applyFill="1" applyBorder="1" applyAlignment="1">
      <alignment horizontal="center" wrapText="1"/>
    </xf>
    <xf numFmtId="0" fontId="3" fillId="0" borderId="31" xfId="0" applyFont="1" applyFill="1" applyBorder="1" applyAlignment="1">
      <alignment horizontal="center"/>
    </xf>
    <xf numFmtId="0" fontId="3" fillId="0" borderId="0" xfId="0" applyFont="1" applyFill="1" applyBorder="1" applyAlignment="1">
      <alignment horizontal="center"/>
    </xf>
    <xf numFmtId="0" fontId="3" fillId="0" borderId="32" xfId="0" applyFont="1" applyFill="1" applyBorder="1" applyAlignment="1">
      <alignment horizontal="center"/>
    </xf>
    <xf numFmtId="0" fontId="1" fillId="25" borderId="25" xfId="0" applyFont="1" applyFill="1" applyBorder="1" applyAlignment="1">
      <alignment horizontal="center" wrapText="1"/>
    </xf>
    <xf numFmtId="0" fontId="1" fillId="25" borderId="30"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30"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4" borderId="20"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0" borderId="2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6" xfId="0" applyFont="1" applyFill="1" applyBorder="1" applyAlignment="1">
      <alignment horizontal="center"/>
    </xf>
    <xf numFmtId="0" fontId="3" fillId="25" borderId="37" xfId="0" applyFont="1" applyFill="1" applyBorder="1" applyAlignment="1">
      <alignment horizontal="center"/>
    </xf>
    <xf numFmtId="0" fontId="3" fillId="25" borderId="38" xfId="0" applyFont="1" applyFill="1" applyBorder="1" applyAlignment="1">
      <alignment horizontal="center"/>
    </xf>
    <xf numFmtId="0" fontId="3" fillId="24" borderId="39" xfId="0" applyFont="1" applyFill="1" applyBorder="1" applyAlignment="1">
      <alignment horizontal="left" vertical="center" wrapText="1"/>
    </xf>
    <xf numFmtId="0" fontId="3" fillId="24" borderId="40" xfId="0" applyFont="1" applyFill="1" applyBorder="1" applyAlignment="1">
      <alignment horizontal="left" vertical="center" wrapText="1"/>
    </xf>
    <xf numFmtId="0" fontId="3" fillId="25" borderId="0" xfId="0" applyFont="1" applyFill="1" applyBorder="1" applyAlignment="1">
      <alignment horizontal="center"/>
    </xf>
    <xf numFmtId="0" fontId="3" fillId="25" borderId="32"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31" fillId="25" borderId="34" xfId="0" applyFont="1" applyFill="1" applyBorder="1" applyAlignment="1">
      <alignment horizontal="center" vertical="center"/>
    </xf>
    <xf numFmtId="0" fontId="31" fillId="25" borderId="35"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30" xfId="0" applyFont="1" applyFill="1" applyBorder="1" applyAlignment="1">
      <alignment vertical="top" wrapText="1"/>
    </xf>
    <xf numFmtId="0" fontId="0" fillId="0" borderId="66" xfId="0" applyBorder="1" applyAlignment="1" applyProtection="1">
      <alignment horizontal="center" vertical="center" wrapText="1"/>
    </xf>
    <xf numFmtId="0" fontId="0" fillId="0" borderId="67" xfId="0" applyBorder="1" applyAlignment="1" applyProtection="1">
      <alignment horizontal="center" vertical="center" wrapText="1"/>
    </xf>
    <xf numFmtId="9" fontId="0" fillId="0" borderId="50" xfId="0" applyNumberFormat="1" applyBorder="1" applyAlignment="1" applyProtection="1">
      <alignment horizontal="center" vertical="center" wrapText="1"/>
      <protection locked="0"/>
    </xf>
    <xf numFmtId="9" fontId="0" fillId="0" borderId="68" xfId="0" applyNumberFormat="1" applyBorder="1" applyAlignment="1" applyProtection="1">
      <alignment horizontal="center" vertical="center" wrapText="1"/>
      <protection locked="0"/>
    </xf>
    <xf numFmtId="0" fontId="1" fillId="0" borderId="51"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0" fillId="0" borderId="34" xfId="0" applyBorder="1" applyAlignment="1" applyProtection="1">
      <alignment horizontal="justify" vertical="center"/>
      <protection locked="0"/>
    </xf>
    <xf numFmtId="0" fontId="0" fillId="0" borderId="71" xfId="0" applyBorder="1" applyAlignment="1" applyProtection="1">
      <alignment horizontal="justify" vertical="center"/>
      <protection locked="0"/>
    </xf>
    <xf numFmtId="0" fontId="27" fillId="0" borderId="0" xfId="0" applyFont="1" applyAlignment="1">
      <alignment horizont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3" xfId="0" applyFont="1" applyBorder="1" applyAlignment="1">
      <alignment horizontal="center" wrapText="1"/>
    </xf>
    <xf numFmtId="0" fontId="2" fillId="0" borderId="64" xfId="0" applyFont="1" applyBorder="1" applyAlignment="1">
      <alignment horizontal="center" wrapText="1"/>
    </xf>
    <xf numFmtId="0" fontId="2" fillId="0" borderId="10" xfId="0" applyFont="1" applyBorder="1" applyAlignment="1">
      <alignment horizontal="center"/>
    </xf>
    <xf numFmtId="0" fontId="2" fillId="0" borderId="65" xfId="0" applyFont="1" applyBorder="1" applyAlignment="1">
      <alignment horizont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5" fillId="0" borderId="75" xfId="0" applyFont="1" applyBorder="1" applyAlignment="1">
      <alignment horizontal="center"/>
    </xf>
    <xf numFmtId="0" fontId="0" fillId="0" borderId="76" xfId="0" applyBorder="1" applyAlignment="1">
      <alignment horizontal="left"/>
    </xf>
    <xf numFmtId="0" fontId="0" fillId="0" borderId="77" xfId="0" applyBorder="1" applyAlignment="1">
      <alignment horizontal="left"/>
    </xf>
    <xf numFmtId="0" fontId="0" fillId="0" borderId="78" xfId="0" applyBorder="1" applyAlignment="1">
      <alignment horizontal="left"/>
    </xf>
    <xf numFmtId="0" fontId="25" fillId="0" borderId="79" xfId="0" applyFont="1" applyBorder="1" applyAlignment="1">
      <alignment horizontal="center"/>
    </xf>
    <xf numFmtId="0" fontId="0" fillId="0" borderId="80" xfId="0" applyBorder="1" applyAlignment="1">
      <alignment horizontal="left"/>
    </xf>
    <xf numFmtId="0" fontId="0" fillId="0" borderId="42" xfId="0" applyBorder="1" applyAlignment="1">
      <alignment horizontal="left"/>
    </xf>
    <xf numFmtId="0" fontId="0" fillId="0" borderId="81" xfId="0" applyBorder="1" applyAlignment="1">
      <alignment horizontal="left"/>
    </xf>
    <xf numFmtId="0" fontId="26" fillId="0" borderId="82" xfId="0" applyFont="1" applyBorder="1" applyAlignment="1">
      <alignment horizontal="center"/>
    </xf>
    <xf numFmtId="0" fontId="0" fillId="0" borderId="83" xfId="0" applyBorder="1" applyAlignment="1">
      <alignment horizontal="left"/>
    </xf>
    <xf numFmtId="0" fontId="0" fillId="0" borderId="84" xfId="0" applyBorder="1" applyAlignment="1">
      <alignment horizontal="left"/>
    </xf>
    <xf numFmtId="0" fontId="0" fillId="0" borderId="85" xfId="0" applyBorder="1" applyAlignment="1">
      <alignment horizontal="left"/>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30" xfId="0" applyFont="1" applyFill="1" applyBorder="1" applyAlignment="1">
      <alignment horizontal="center" vertical="center"/>
    </xf>
    <xf numFmtId="0" fontId="1" fillId="25" borderId="9" xfId="0" applyFont="1" applyFill="1" applyBorder="1" applyAlignment="1">
      <alignment horizontal="center" vertical="center"/>
    </xf>
    <xf numFmtId="9" fontId="2" fillId="25" borderId="9" xfId="0" applyNumberFormat="1" applyFont="1" applyFill="1" applyBorder="1" applyAlignment="1">
      <alignment horizontal="center" wrapText="1"/>
    </xf>
    <xf numFmtId="0" fontId="2" fillId="25" borderId="9" xfId="33" applyFont="1" applyFill="1" applyBorder="1" applyAlignment="1" applyProtection="1">
      <alignment horizontal="center" vertical="center"/>
      <protection locked="0"/>
    </xf>
    <xf numFmtId="0" fontId="2" fillId="25" borderId="25" xfId="33" applyFont="1" applyFill="1" applyBorder="1" applyAlignment="1" applyProtection="1">
      <alignment horizontal="center" vertical="center"/>
      <protection locked="0"/>
    </xf>
    <xf numFmtId="0" fontId="2" fillId="25" borderId="30" xfId="33" applyFont="1" applyFill="1" applyBorder="1" applyAlignment="1" applyProtection="1">
      <alignment horizontal="center" vertical="center"/>
      <protection locked="0"/>
    </xf>
    <xf numFmtId="0" fontId="2" fillId="0" borderId="25" xfId="33" applyFont="1" applyFill="1" applyBorder="1" applyAlignment="1" applyProtection="1">
      <alignment horizontal="center" vertical="center" wrapText="1"/>
      <protection locked="0"/>
    </xf>
    <xf numFmtId="0" fontId="2" fillId="0" borderId="30" xfId="33" applyFont="1" applyFill="1" applyBorder="1" applyAlignment="1" applyProtection="1">
      <alignment horizontal="center" vertical="center" wrapText="1"/>
      <protection locked="0"/>
    </xf>
    <xf numFmtId="0" fontId="2" fillId="29" borderId="87" xfId="33" applyFont="1" applyFill="1" applyBorder="1" applyAlignment="1" applyProtection="1">
      <alignment horizontal="left" vertical="top" wrapText="1"/>
      <protection locked="0"/>
    </xf>
    <xf numFmtId="0" fontId="2" fillId="29" borderId="88" xfId="33" applyFont="1" applyFill="1" applyBorder="1" applyAlignment="1" applyProtection="1">
      <alignment horizontal="left" vertical="top" wrapText="1"/>
      <protection locked="0"/>
    </xf>
    <xf numFmtId="0" fontId="2" fillId="29" borderId="89" xfId="33" applyFont="1" applyFill="1" applyBorder="1" applyAlignment="1" applyProtection="1">
      <alignment horizontal="left" vertical="top" wrapText="1"/>
      <protection locked="0"/>
    </xf>
    <xf numFmtId="0" fontId="2" fillId="0" borderId="31" xfId="33" applyFont="1" applyFill="1" applyBorder="1" applyAlignment="1" applyProtection="1">
      <alignment horizontal="center" vertical="center" wrapText="1"/>
      <protection locked="0"/>
    </xf>
    <xf numFmtId="0" fontId="2" fillId="0" borderId="0" xfId="33" applyFont="1" applyFill="1" applyBorder="1" applyAlignment="1" applyProtection="1">
      <alignment horizontal="center" vertical="center" wrapText="1"/>
      <protection locked="0"/>
    </xf>
    <xf numFmtId="0" fontId="2" fillId="0" borderId="32" xfId="33" applyFont="1" applyFill="1" applyBorder="1" applyAlignment="1" applyProtection="1">
      <alignment horizontal="center" vertical="center" wrapText="1"/>
      <protection locked="0"/>
    </xf>
    <xf numFmtId="0" fontId="2" fillId="0" borderId="90" xfId="33" applyFont="1" applyFill="1" applyBorder="1" applyAlignment="1" applyProtection="1">
      <alignment horizontal="center" vertical="center" wrapText="1"/>
      <protection locked="0"/>
    </xf>
    <xf numFmtId="0" fontId="2" fillId="0" borderId="46" xfId="33" applyFont="1" applyFill="1" applyBorder="1" applyAlignment="1" applyProtection="1">
      <alignment horizontal="center" vertical="center" wrapText="1"/>
      <protection locked="0"/>
    </xf>
    <xf numFmtId="0" fontId="2" fillId="0" borderId="48" xfId="33" applyFont="1" applyFill="1" applyBorder="1" applyAlignment="1" applyProtection="1">
      <alignment horizontal="center" vertical="center" wrapText="1"/>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30" xfId="0" applyFont="1" applyFill="1" applyBorder="1" applyAlignment="1" applyProtection="1">
      <alignment horizontal="center"/>
    </xf>
    <xf numFmtId="0" fontId="3" fillId="24" borderId="39" xfId="33" applyFont="1" applyFill="1" applyBorder="1" applyAlignment="1" applyProtection="1">
      <alignment horizontal="left" vertical="center" wrapText="1"/>
    </xf>
    <xf numFmtId="0" fontId="3" fillId="24" borderId="40" xfId="33" applyFont="1" applyFill="1" applyBorder="1" applyAlignment="1" applyProtection="1">
      <alignment horizontal="left" vertical="center" wrapText="1"/>
    </xf>
    <xf numFmtId="0" fontId="2" fillId="29" borderId="12" xfId="33" applyFont="1" applyFill="1" applyBorder="1" applyAlignment="1" applyProtection="1">
      <alignment horizontal="left" vertical="top" wrapText="1"/>
      <protection locked="0"/>
    </xf>
    <xf numFmtId="0" fontId="2" fillId="29" borderId="11" xfId="33" applyFont="1" applyFill="1" applyBorder="1" applyAlignment="1" applyProtection="1">
      <alignment horizontal="left" vertical="top" wrapText="1"/>
      <protection locked="0"/>
    </xf>
    <xf numFmtId="0" fontId="2" fillId="29" borderId="13" xfId="33" applyFont="1" applyFill="1" applyBorder="1" applyAlignment="1" applyProtection="1">
      <alignment horizontal="left" vertical="top" wrapText="1"/>
      <protection locked="0"/>
    </xf>
    <xf numFmtId="0" fontId="3" fillId="24" borderId="39" xfId="0" applyFont="1" applyFill="1" applyBorder="1" applyAlignment="1" applyProtection="1">
      <alignment horizontal="left" vertical="center" wrapText="1"/>
      <protection locked="0"/>
    </xf>
    <xf numFmtId="0" fontId="3" fillId="24" borderId="86" xfId="0" applyFont="1" applyFill="1" applyBorder="1" applyAlignment="1" applyProtection="1">
      <alignment horizontal="left" vertical="center" wrapText="1"/>
      <protection locked="0"/>
    </xf>
    <xf numFmtId="0" fontId="3" fillId="24" borderId="40"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31" fillId="25" borderId="34" xfId="0" applyFont="1" applyFill="1" applyBorder="1" applyAlignment="1" applyProtection="1">
      <alignment horizontal="center" vertical="center"/>
    </xf>
    <xf numFmtId="0" fontId="31" fillId="25" borderId="35"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2" fillId="29" borderId="31" xfId="33" applyFont="1" applyFill="1" applyBorder="1" applyAlignment="1" applyProtection="1">
      <alignment horizontal="center" vertical="top" wrapText="1"/>
      <protection locked="0"/>
    </xf>
    <xf numFmtId="0" fontId="2" fillId="29" borderId="0" xfId="33" applyFont="1" applyFill="1" applyBorder="1" applyAlignment="1" applyProtection="1">
      <alignment horizontal="center" vertical="top" wrapText="1"/>
      <protection locked="0"/>
    </xf>
    <xf numFmtId="0" fontId="2" fillId="29" borderId="32" xfId="33" applyFont="1" applyFill="1" applyBorder="1" applyAlignment="1" applyProtection="1">
      <alignment horizontal="center" vertical="top" wrapText="1"/>
      <protection locked="0"/>
    </xf>
    <xf numFmtId="0" fontId="2" fillId="29" borderId="33" xfId="33" applyFont="1" applyFill="1" applyBorder="1" applyAlignment="1" applyProtection="1">
      <alignment horizontal="center" vertical="top" wrapText="1"/>
      <protection locked="0"/>
    </xf>
    <xf numFmtId="0" fontId="2" fillId="29" borderId="34" xfId="33" applyFont="1" applyFill="1" applyBorder="1" applyAlignment="1" applyProtection="1">
      <alignment horizontal="center" vertical="top" wrapText="1"/>
      <protection locked="0"/>
    </xf>
    <xf numFmtId="0" fontId="2" fillId="29" borderId="35" xfId="33" applyFont="1" applyFill="1" applyBorder="1" applyAlignment="1" applyProtection="1">
      <alignment horizontal="center" vertical="top" wrapText="1"/>
      <protection locked="0"/>
    </xf>
    <xf numFmtId="0" fontId="1" fillId="29" borderId="41" xfId="0" applyFont="1" applyFill="1" applyBorder="1" applyAlignment="1" applyProtection="1">
      <alignment horizontal="center" vertical="center" wrapText="1"/>
    </xf>
    <xf numFmtId="0" fontId="1" fillId="29" borderId="42" xfId="0" applyFont="1" applyFill="1" applyBorder="1" applyAlignment="1" applyProtection="1">
      <alignment horizontal="center" vertical="center" wrapText="1"/>
    </xf>
    <xf numFmtId="0" fontId="1" fillId="29" borderId="43"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xf>
    <xf numFmtId="0" fontId="1" fillId="25" borderId="42" xfId="0" applyFont="1" applyFill="1" applyBorder="1" applyAlignment="1" applyProtection="1">
      <alignment horizontal="center" vertical="center"/>
    </xf>
    <xf numFmtId="0" fontId="1" fillId="25" borderId="43" xfId="0" applyFont="1" applyFill="1" applyBorder="1" applyAlignment="1" applyProtection="1">
      <alignment horizontal="center" vertical="center"/>
    </xf>
    <xf numFmtId="0" fontId="1" fillId="29" borderId="44" xfId="0" applyFont="1" applyFill="1" applyBorder="1" applyAlignment="1" applyProtection="1">
      <alignment horizontal="center" vertical="center" wrapText="1"/>
    </xf>
    <xf numFmtId="0" fontId="2" fillId="25" borderId="9" xfId="33" applyFont="1" applyFill="1" applyBorder="1" applyAlignment="1" applyProtection="1">
      <alignment horizontal="center" wrapText="1"/>
    </xf>
    <xf numFmtId="0" fontId="2" fillId="25" borderId="25" xfId="33" applyFont="1" applyFill="1" applyBorder="1" applyAlignment="1" applyProtection="1">
      <alignment horizontal="center"/>
    </xf>
    <xf numFmtId="0" fontId="2" fillId="25" borderId="30" xfId="33" applyFont="1" applyFill="1" applyBorder="1" applyAlignment="1" applyProtection="1">
      <alignment horizontal="center"/>
    </xf>
    <xf numFmtId="0" fontId="3" fillId="25" borderId="12" xfId="33" applyFont="1" applyFill="1" applyBorder="1" applyAlignment="1" applyProtection="1">
      <alignment horizontal="center"/>
    </xf>
    <xf numFmtId="0" fontId="3" fillId="25" borderId="11" xfId="33" applyFont="1" applyFill="1" applyBorder="1" applyAlignment="1" applyProtection="1">
      <alignment horizontal="center"/>
    </xf>
    <xf numFmtId="0" fontId="3" fillId="25" borderId="13" xfId="33" applyFont="1" applyFill="1" applyBorder="1" applyAlignment="1" applyProtection="1">
      <alignment horizontal="center"/>
    </xf>
    <xf numFmtId="0" fontId="2" fillId="25" borderId="9" xfId="33"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51" xfId="0" applyFont="1" applyFill="1" applyBorder="1" applyAlignment="1" applyProtection="1">
      <alignment horizontal="center"/>
    </xf>
    <xf numFmtId="0" fontId="3" fillId="24" borderId="52" xfId="0" applyFont="1" applyFill="1" applyBorder="1" applyAlignment="1" applyProtection="1">
      <alignment horizontal="center"/>
    </xf>
    <xf numFmtId="0" fontId="3" fillId="0" borderId="12" xfId="33" applyFont="1" applyFill="1" applyBorder="1" applyAlignment="1" applyProtection="1">
      <alignment horizontal="center"/>
    </xf>
    <xf numFmtId="0" fontId="3" fillId="0" borderId="11" xfId="33" applyFont="1" applyFill="1" applyBorder="1" applyAlignment="1" applyProtection="1">
      <alignment horizontal="center"/>
    </xf>
    <xf numFmtId="0" fontId="3" fillId="0" borderId="13" xfId="33" applyFont="1" applyFill="1" applyBorder="1" applyAlignment="1" applyProtection="1">
      <alignment horizontal="center"/>
    </xf>
    <xf numFmtId="0" fontId="3" fillId="25" borderId="9" xfId="33" applyFont="1" applyFill="1" applyBorder="1" applyAlignment="1" applyProtection="1">
      <alignment horizontal="center"/>
    </xf>
    <xf numFmtId="0" fontId="3" fillId="25" borderId="25" xfId="33" applyFont="1" applyFill="1" applyBorder="1" applyAlignment="1" applyProtection="1">
      <alignment horizontal="center"/>
    </xf>
    <xf numFmtId="0" fontId="3" fillId="25" borderId="30" xfId="33" applyFont="1" applyFill="1" applyBorder="1" applyAlignment="1" applyProtection="1">
      <alignment horizontal="center"/>
    </xf>
    <xf numFmtId="0" fontId="3" fillId="0" borderId="3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2"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30"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30" xfId="0" applyFont="1" applyFill="1" applyBorder="1" applyAlignment="1" applyProtection="1">
      <alignment horizontal="center" vertical="center" wrapText="1"/>
    </xf>
    <xf numFmtId="0" fontId="1" fillId="25" borderId="9" xfId="33" applyFont="1" applyFill="1" applyBorder="1" applyAlignment="1" applyProtection="1">
      <alignment horizontal="center" vertical="center" wrapText="1"/>
    </xf>
    <xf numFmtId="0" fontId="1" fillId="25" borderId="25" xfId="33" applyFont="1" applyFill="1" applyBorder="1" applyAlignment="1" applyProtection="1">
      <alignment horizontal="center" vertical="center"/>
    </xf>
    <xf numFmtId="0" fontId="1" fillId="25" borderId="30" xfId="33" applyFont="1" applyFill="1" applyBorder="1" applyAlignment="1" applyProtection="1">
      <alignment horizontal="center" vertical="center"/>
    </xf>
    <xf numFmtId="0" fontId="2" fillId="0" borderId="9" xfId="33" applyFont="1" applyFill="1" applyBorder="1" applyAlignment="1" applyProtection="1">
      <alignment horizontal="justify" vertical="center" wrapText="1"/>
    </xf>
    <xf numFmtId="0" fontId="1" fillId="0" borderId="25" xfId="33" applyFont="1" applyFill="1" applyBorder="1" applyAlignment="1" applyProtection="1">
      <alignment horizontal="justify" vertical="center"/>
    </xf>
    <xf numFmtId="0" fontId="1" fillId="0" borderId="30" xfId="33"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30"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30" xfId="0" applyFont="1" applyFill="1" applyBorder="1" applyAlignment="1" applyProtection="1">
      <alignment horizontal="center"/>
    </xf>
    <xf numFmtId="0" fontId="1" fillId="0" borderId="9" xfId="33" applyFont="1" applyFill="1" applyBorder="1" applyAlignment="1" applyProtection="1">
      <alignment horizontal="center" vertical="center"/>
    </xf>
    <xf numFmtId="0" fontId="1" fillId="0" borderId="25" xfId="33" applyFont="1" applyFill="1" applyBorder="1" applyAlignment="1" applyProtection="1">
      <alignment horizontal="center" vertical="center"/>
    </xf>
    <xf numFmtId="0" fontId="1" fillId="0" borderId="30" xfId="33" applyFont="1" applyFill="1" applyBorder="1" applyAlignment="1" applyProtection="1">
      <alignment horizontal="center" vertical="center"/>
    </xf>
    <xf numFmtId="0" fontId="1" fillId="0" borderId="9"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9"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27"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7"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1" fillId="25" borderId="31" xfId="33" applyFont="1" applyFill="1" applyBorder="1" applyAlignment="1" applyProtection="1">
      <alignment horizontal="center"/>
    </xf>
    <xf numFmtId="0" fontId="1" fillId="25" borderId="0" xfId="33" applyFont="1" applyFill="1" applyBorder="1" applyAlignment="1" applyProtection="1">
      <alignment horizontal="center"/>
    </xf>
    <xf numFmtId="0" fontId="1" fillId="25" borderId="32" xfId="33" applyFont="1" applyFill="1" applyBorder="1" applyAlignment="1" applyProtection="1">
      <alignment horizont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9" fillId="24" borderId="34" xfId="0" applyFont="1" applyFill="1" applyBorder="1" applyAlignment="1" applyProtection="1">
      <alignment horizontal="center" vertical="center" wrapText="1"/>
    </xf>
    <xf numFmtId="0" fontId="9" fillId="24" borderId="35"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3" applyFont="1" applyFill="1" applyBorder="1" applyAlignment="1" applyProtection="1">
      <alignment horizontal="center" vertical="distributed"/>
    </xf>
    <xf numFmtId="0" fontId="3" fillId="24" borderId="25" xfId="33"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2" fillId="0" borderId="9" xfId="33" applyFont="1" applyFill="1" applyBorder="1" applyAlignment="1" applyProtection="1">
      <alignment horizontal="center" vertical="distributed"/>
    </xf>
    <xf numFmtId="0" fontId="2" fillId="0" borderId="25" xfId="33" applyFont="1" applyFill="1" applyBorder="1" applyAlignment="1" applyProtection="1">
      <alignment horizontal="center" vertical="distributed"/>
    </xf>
    <xf numFmtId="0" fontId="2" fillId="0" borderId="30" xfId="33" applyFont="1" applyFill="1" applyBorder="1" applyAlignment="1" applyProtection="1">
      <alignment horizontal="center" vertical="distributed"/>
    </xf>
    <xf numFmtId="0" fontId="27" fillId="29" borderId="0" xfId="0" applyFont="1" applyFill="1" applyAlignment="1" applyProtection="1">
      <alignment horizont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4" xfId="0" applyBorder="1" applyAlignment="1" applyProtection="1">
      <alignment horizontal="center" vertical="center"/>
    </xf>
    <xf numFmtId="0" fontId="37" fillId="0" borderId="23" xfId="0" applyFont="1" applyBorder="1" applyAlignment="1" applyProtection="1">
      <alignment horizontal="center" vertical="center"/>
    </xf>
    <xf numFmtId="0" fontId="27" fillId="0" borderId="17" xfId="0" applyFont="1" applyFill="1" applyBorder="1" applyAlignment="1" applyProtection="1">
      <alignment horizontal="center" vertical="center"/>
    </xf>
    <xf numFmtId="0" fontId="43" fillId="31" borderId="15" xfId="0" applyFont="1" applyFill="1" applyBorder="1" applyAlignment="1" applyProtection="1">
      <alignment horizontal="center" vertical="center" wrapText="1"/>
    </xf>
    <xf numFmtId="0" fontId="43" fillId="31" borderId="93" xfId="0" applyFont="1" applyFill="1" applyBorder="1" applyAlignment="1" applyProtection="1">
      <alignment horizontal="center" vertical="center" wrapText="1"/>
    </xf>
    <xf numFmtId="0" fontId="43" fillId="31" borderId="50" xfId="0" applyFont="1" applyFill="1" applyBorder="1" applyAlignment="1" applyProtection="1">
      <alignment horizontal="center" vertical="center" wrapText="1"/>
    </xf>
    <xf numFmtId="0" fontId="43" fillId="31" borderId="94" xfId="0" applyFont="1" applyFill="1" applyBorder="1" applyAlignment="1" applyProtection="1">
      <alignment horizontal="center" vertical="center" wrapText="1"/>
    </xf>
    <xf numFmtId="0" fontId="46" fillId="31" borderId="24" xfId="0" applyFont="1" applyFill="1" applyBorder="1" applyAlignment="1" applyProtection="1">
      <alignment horizontal="center" vertical="center" wrapText="1"/>
    </xf>
    <xf numFmtId="0" fontId="46" fillId="31" borderId="95" xfId="0" applyFont="1" applyFill="1" applyBorder="1" applyAlignment="1" applyProtection="1">
      <alignment horizontal="center" vertical="center" wrapText="1"/>
    </xf>
    <xf numFmtId="0" fontId="46" fillId="31" borderId="96" xfId="0" applyFont="1" applyFill="1" applyBorder="1" applyAlignment="1" applyProtection="1">
      <alignment horizontal="center" vertical="center" wrapText="1"/>
    </xf>
    <xf numFmtId="0" fontId="43" fillId="31" borderId="28" xfId="0" applyFont="1" applyFill="1" applyBorder="1" applyAlignment="1" applyProtection="1">
      <alignment horizontal="center" vertical="center"/>
    </xf>
    <xf numFmtId="0" fontId="43" fillId="31" borderId="97" xfId="0" applyFont="1" applyFill="1" applyBorder="1" applyAlignment="1" applyProtection="1">
      <alignment horizontal="center" vertical="center"/>
    </xf>
    <xf numFmtId="0" fontId="1" fillId="32" borderId="15" xfId="0" applyFont="1" applyFill="1" applyBorder="1" applyAlignment="1" applyProtection="1">
      <alignment horizontal="center" vertical="center" wrapText="1"/>
    </xf>
    <xf numFmtId="0" fontId="0" fillId="32" borderId="93" xfId="0" applyFill="1" applyBorder="1" applyAlignment="1" applyProtection="1">
      <alignment horizontal="center" vertical="center" wrapText="1"/>
    </xf>
    <xf numFmtId="9" fontId="2" fillId="0" borderId="23" xfId="0" applyNumberFormat="1" applyFont="1" applyFill="1" applyBorder="1" applyAlignment="1" applyProtection="1">
      <alignment horizontal="center" vertical="center"/>
    </xf>
    <xf numFmtId="9" fontId="2" fillId="0" borderId="28" xfId="0" applyNumberFormat="1" applyFont="1" applyFill="1" applyBorder="1" applyAlignment="1" applyProtection="1">
      <alignment horizontal="center" vertical="center"/>
    </xf>
    <xf numFmtId="9" fontId="2" fillId="0" borderId="29" xfId="0" applyNumberFormat="1" applyFont="1" applyFill="1" applyBorder="1" applyAlignment="1" applyProtection="1">
      <alignment horizontal="center" vertical="center"/>
    </xf>
    <xf numFmtId="9" fontId="2" fillId="0" borderId="26" xfId="0" applyNumberFormat="1" applyFont="1" applyFill="1" applyBorder="1" applyAlignment="1" applyProtection="1">
      <alignment horizontal="center" vertical="center"/>
    </xf>
    <xf numFmtId="0" fontId="40" fillId="0" borderId="51" xfId="0" applyFont="1" applyFill="1" applyBorder="1" applyAlignment="1" applyProtection="1">
      <alignment horizontal="justify" vertical="center" wrapText="1"/>
    </xf>
    <xf numFmtId="0" fontId="40" fillId="0" borderId="11" xfId="0" applyFont="1" applyFill="1" applyBorder="1" applyAlignment="1" applyProtection="1">
      <alignment horizontal="justify" vertical="center" wrapText="1"/>
    </xf>
    <xf numFmtId="0" fontId="40" fillId="0" borderId="13" xfId="0" applyFont="1" applyFill="1" applyBorder="1" applyAlignment="1" applyProtection="1">
      <alignment horizontal="justify" vertical="center" wrapText="1"/>
    </xf>
    <xf numFmtId="0" fontId="40" fillId="0" borderId="92" xfId="0" applyFont="1" applyFill="1" applyBorder="1" applyAlignment="1" applyProtection="1">
      <alignment horizontal="justify" vertical="center" wrapText="1"/>
    </xf>
    <xf numFmtId="0" fontId="40" fillId="0" borderId="0" xfId="0" applyFont="1" applyFill="1" applyBorder="1" applyAlignment="1" applyProtection="1">
      <alignment horizontal="justify" vertical="center" wrapText="1"/>
    </xf>
    <xf numFmtId="0" fontId="40" fillId="0" borderId="32" xfId="0" applyFont="1" applyFill="1" applyBorder="1" applyAlignment="1" applyProtection="1">
      <alignment horizontal="justify" vertical="center" wrapText="1"/>
    </xf>
    <xf numFmtId="0" fontId="1" fillId="0" borderId="21" xfId="0" applyFont="1" applyFill="1" applyBorder="1" applyAlignment="1" applyProtection="1">
      <alignment horizontal="center" vertical="center" wrapText="1"/>
    </xf>
    <xf numFmtId="0" fontId="0" fillId="0" borderId="16" xfId="0" applyFill="1" applyBorder="1" applyAlignment="1" applyProtection="1">
      <alignment horizontal="center" vertical="center" wrapText="1"/>
    </xf>
    <xf numFmtId="0" fontId="40" fillId="0" borderId="91" xfId="0" applyFont="1" applyFill="1" applyBorder="1" applyAlignment="1" applyProtection="1">
      <alignment horizontal="left" vertical="top" wrapText="1"/>
      <protection locked="0"/>
    </xf>
    <xf numFmtId="0" fontId="40" fillId="0" borderId="88" xfId="0" applyFont="1" applyFill="1" applyBorder="1" applyAlignment="1" applyProtection="1">
      <alignment horizontal="left" vertical="top" wrapText="1"/>
      <protection locked="0"/>
    </xf>
    <xf numFmtId="0" fontId="40" fillId="0" borderId="89" xfId="0" applyFont="1" applyFill="1" applyBorder="1" applyAlignment="1" applyProtection="1">
      <alignment horizontal="left" vertical="top" wrapText="1"/>
      <protection locked="0"/>
    </xf>
    <xf numFmtId="0" fontId="40" fillId="0" borderId="45" xfId="0" applyFont="1" applyFill="1" applyBorder="1" applyAlignment="1" applyProtection="1">
      <alignment horizontal="left" vertical="top" wrapText="1"/>
      <protection locked="0"/>
    </xf>
    <xf numFmtId="0" fontId="40" fillId="0" borderId="46" xfId="0" applyFont="1" applyFill="1" applyBorder="1" applyAlignment="1" applyProtection="1">
      <alignment horizontal="left" vertical="top" wrapText="1"/>
      <protection locked="0"/>
    </xf>
    <xf numFmtId="0" fontId="40" fillId="0" borderId="48" xfId="0" applyFont="1" applyFill="1" applyBorder="1" applyAlignment="1" applyProtection="1">
      <alignment horizontal="left" vertical="top" wrapText="1"/>
      <protection locked="0"/>
    </xf>
    <xf numFmtId="0" fontId="0" fillId="32" borderId="26" xfId="0" applyFill="1" applyBorder="1" applyAlignment="1" applyProtection="1">
      <alignment horizontal="center" vertical="center" wrapText="1"/>
    </xf>
    <xf numFmtId="0" fontId="0" fillId="35" borderId="16" xfId="0" applyFill="1" applyBorder="1" applyAlignment="1" applyProtection="1">
      <alignment horizontal="center" vertical="center" wrapText="1"/>
    </xf>
    <xf numFmtId="9" fontId="2" fillId="35" borderId="26" xfId="0" applyNumberFormat="1" applyFont="1" applyFill="1" applyBorder="1" applyAlignment="1" applyProtection="1">
      <alignment horizontal="center" vertical="center"/>
    </xf>
    <xf numFmtId="0" fontId="1" fillId="35" borderId="26" xfId="0" applyFont="1" applyFill="1" applyBorder="1" applyAlignment="1" applyProtection="1">
      <alignment horizontal="justify" vertical="center" wrapText="1"/>
      <protection locked="0"/>
    </xf>
    <xf numFmtId="0" fontId="1" fillId="35" borderId="27" xfId="0" applyFont="1" applyFill="1" applyBorder="1" applyAlignment="1" applyProtection="1">
      <alignment horizontal="justify" vertical="center" wrapText="1"/>
      <protection locked="0"/>
    </xf>
    <xf numFmtId="0" fontId="0" fillId="29" borderId="16" xfId="0" applyFill="1" applyBorder="1" applyAlignment="1" applyProtection="1">
      <alignment horizontal="center" vertical="center" wrapText="1"/>
    </xf>
    <xf numFmtId="0" fontId="40" fillId="0" borderId="41" xfId="0" applyFont="1" applyFill="1" applyBorder="1" applyAlignment="1" applyProtection="1">
      <alignment horizontal="justify" vertical="center" wrapText="1"/>
      <protection locked="0"/>
    </xf>
    <xf numFmtId="0" fontId="40" fillId="0" borderId="42" xfId="0" applyFont="1" applyFill="1" applyBorder="1" applyAlignment="1" applyProtection="1">
      <alignment horizontal="justify" vertical="center" wrapText="1"/>
      <protection locked="0"/>
    </xf>
    <xf numFmtId="0" fontId="40" fillId="0" borderId="44" xfId="0" applyFont="1" applyFill="1" applyBorder="1" applyAlignment="1" applyProtection="1">
      <alignment horizontal="justify" vertical="center" wrapText="1"/>
      <protection locked="0"/>
    </xf>
    <xf numFmtId="0" fontId="40" fillId="0" borderId="91" xfId="0" applyFont="1" applyFill="1" applyBorder="1" applyAlignment="1" applyProtection="1">
      <alignment horizontal="left" vertical="center" wrapText="1"/>
      <protection locked="0"/>
    </xf>
    <xf numFmtId="0" fontId="40" fillId="0" borderId="88" xfId="0" applyFont="1" applyFill="1" applyBorder="1" applyAlignment="1" applyProtection="1">
      <alignment horizontal="left" vertical="center" wrapText="1"/>
      <protection locked="0"/>
    </xf>
    <xf numFmtId="0" fontId="40" fillId="0" borderId="89" xfId="0" applyFont="1" applyFill="1" applyBorder="1" applyAlignment="1" applyProtection="1">
      <alignment horizontal="left" vertical="center" wrapText="1"/>
      <protection locked="0"/>
    </xf>
    <xf numFmtId="0" fontId="40" fillId="0" borderId="45" xfId="0" applyFont="1" applyFill="1" applyBorder="1" applyAlignment="1" applyProtection="1">
      <alignment horizontal="left" vertical="center" wrapText="1"/>
      <protection locked="0"/>
    </xf>
    <xf numFmtId="0" fontId="40" fillId="0" borderId="46" xfId="0" applyFont="1" applyFill="1" applyBorder="1" applyAlignment="1" applyProtection="1">
      <alignment horizontal="left" vertical="center" wrapText="1"/>
      <protection locked="0"/>
    </xf>
    <xf numFmtId="0" fontId="40" fillId="0" borderId="48" xfId="0" applyFont="1" applyFill="1" applyBorder="1" applyAlignment="1" applyProtection="1">
      <alignment horizontal="left" vertical="center" wrapText="1"/>
      <protection locked="0"/>
    </xf>
    <xf numFmtId="0" fontId="40" fillId="0" borderId="26" xfId="0" applyFont="1" applyFill="1" applyBorder="1" applyAlignment="1" applyProtection="1">
      <alignment horizontal="justify" vertical="center" wrapText="1"/>
      <protection locked="0"/>
    </xf>
    <xf numFmtId="0" fontId="40" fillId="0" borderId="27" xfId="0" applyFont="1" applyFill="1" applyBorder="1" applyAlignment="1" applyProtection="1">
      <alignment horizontal="justify" vertical="center" wrapText="1"/>
      <protection locked="0"/>
    </xf>
    <xf numFmtId="0" fontId="40" fillId="0" borderId="17" xfId="0" applyFont="1" applyFill="1" applyBorder="1" applyAlignment="1" applyProtection="1">
      <alignment horizontal="justify" vertical="center" wrapText="1"/>
      <protection locked="0"/>
    </xf>
    <xf numFmtId="0" fontId="40" fillId="0" borderId="18" xfId="0" applyFont="1" applyFill="1" applyBorder="1" applyAlignment="1" applyProtection="1">
      <alignment horizontal="justify" vertical="center" wrapText="1"/>
      <protection locked="0"/>
    </xf>
    <xf numFmtId="0" fontId="0" fillId="0" borderId="16" xfId="0" applyBorder="1" applyAlignment="1" applyProtection="1">
      <alignment horizontal="center" vertical="center" wrapText="1"/>
    </xf>
    <xf numFmtId="0" fontId="0" fillId="0" borderId="14" xfId="0" applyBorder="1" applyAlignment="1" applyProtection="1">
      <alignment horizontal="center" vertical="center" wrapText="1"/>
    </xf>
    <xf numFmtId="9" fontId="2" fillId="0" borderId="17" xfId="0" applyNumberFormat="1" applyFont="1" applyFill="1" applyBorder="1" applyAlignment="1" applyProtection="1">
      <alignment horizontal="center" vertical="center"/>
    </xf>
    <xf numFmtId="0" fontId="1" fillId="0" borderId="26" xfId="33" applyFont="1" applyBorder="1" applyAlignment="1" applyProtection="1">
      <alignment horizontal="left" vertical="center"/>
    </xf>
    <xf numFmtId="0" fontId="40" fillId="0" borderId="91" xfId="0" applyFont="1" applyFill="1" applyBorder="1" applyAlignment="1" applyProtection="1">
      <alignment horizontal="center" vertical="center" wrapText="1"/>
      <protection locked="0"/>
    </xf>
    <xf numFmtId="0" fontId="40" fillId="0" borderId="88" xfId="0" applyFont="1" applyFill="1" applyBorder="1" applyAlignment="1" applyProtection="1">
      <alignment horizontal="center" vertical="center" wrapText="1"/>
      <protection locked="0"/>
    </xf>
    <xf numFmtId="0" fontId="40" fillId="0" borderId="89" xfId="0" applyFont="1" applyFill="1" applyBorder="1" applyAlignment="1" applyProtection="1">
      <alignment horizontal="center" vertical="center" wrapText="1"/>
      <protection locked="0"/>
    </xf>
    <xf numFmtId="0" fontId="40" fillId="0" borderId="45" xfId="0" applyFont="1" applyFill="1" applyBorder="1" applyAlignment="1" applyProtection="1">
      <alignment horizontal="center" vertical="center" wrapText="1"/>
      <protection locked="0"/>
    </xf>
    <xf numFmtId="0" fontId="40" fillId="0" borderId="46" xfId="0" applyFont="1" applyFill="1" applyBorder="1" applyAlignment="1" applyProtection="1">
      <alignment horizontal="center" vertical="center" wrapText="1"/>
      <protection locked="0"/>
    </xf>
    <xf numFmtId="0" fontId="40" fillId="0" borderId="48" xfId="0" applyFont="1" applyFill="1" applyBorder="1" applyAlignment="1" applyProtection="1">
      <alignment horizontal="center" vertical="center"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cellStyle name="Notas" xfId="34" builtinId="10" customBuiltin="1"/>
    <cellStyle name="Porcentaje" xfId="35" builtinId="5"/>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112">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0.24994659260841701"/>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Procesos con auto de calificación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cat>
            <c:strRef>
              <c:f>('Procesos con auto de calif'!$I$46,'Procesos con auto de calif'!$O$46,'Procesos con auto de calif'!$P$46)</c:f>
              <c:strCache>
                <c:ptCount val="3"/>
                <c:pt idx="0">
                  <c:v>JUN</c:v>
                </c:pt>
                <c:pt idx="1">
                  <c:v>DIC</c:v>
                </c:pt>
                <c:pt idx="2">
                  <c:v>PROMEDIO</c:v>
                </c:pt>
              </c:strCache>
            </c:strRef>
          </c:cat>
          <c:val>
            <c:numRef>
              <c:f>('Procesos con auto de calif'!$I$47,'Procesos con auto de calif'!$O$47,'Procesos con auto de calif'!$P$47)</c:f>
              <c:numCache>
                <c:formatCode>0.0%</c:formatCode>
                <c:ptCount val="3"/>
                <c:pt idx="0">
                  <c:v>0.82</c:v>
                </c:pt>
                <c:pt idx="1">
                  <c:v>0</c:v>
                </c:pt>
                <c:pt idx="2">
                  <c:v>0.41</c:v>
                </c:pt>
              </c:numCache>
            </c:numRef>
          </c:val>
          <c:extLst>
            <c:ext xmlns:c16="http://schemas.microsoft.com/office/drawing/2014/chart" uri="{C3380CC4-5D6E-409C-BE32-E72D297353CC}">
              <c16:uniqueId val="{00000000-3E77-4190-82FF-8C7557DD3FC1}"/>
            </c:ext>
          </c:extLst>
        </c:ser>
        <c:dLbls>
          <c:showLegendKey val="0"/>
          <c:showVal val="0"/>
          <c:showCatName val="0"/>
          <c:showSerName val="0"/>
          <c:showPercent val="0"/>
          <c:showBubbleSize val="0"/>
        </c:dLbls>
        <c:gapWidth val="219"/>
        <c:overlap val="-27"/>
        <c:axId val="400171352"/>
        <c:axId val="400167824"/>
      </c:barChart>
      <c:catAx>
        <c:axId val="40017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67824"/>
        <c:crosses val="autoZero"/>
        <c:auto val="1"/>
        <c:lblAlgn val="ctr"/>
        <c:lblOffset val="100"/>
        <c:noMultiLvlLbl val="0"/>
      </c:catAx>
      <c:valAx>
        <c:axId val="4001678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713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Procesos con auto de calificación</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cat>
            <c:strRef>
              <c:f>('Procesos con auto de calif'!$I$46,'Procesos con auto de calif'!$O$46,'Procesos con auto de calif'!$P$46)</c:f>
              <c:strCache>
                <c:ptCount val="3"/>
                <c:pt idx="0">
                  <c:v>JUN</c:v>
                </c:pt>
                <c:pt idx="1">
                  <c:v>DIC</c:v>
                </c:pt>
                <c:pt idx="2">
                  <c:v>PROMEDIO</c:v>
                </c:pt>
              </c:strCache>
            </c:strRef>
          </c:cat>
          <c:val>
            <c:numRef>
              <c:f>('Procesos con auto de calif'!$I$47,'Procesos con auto de calif'!$O$47,'Procesos con auto de calif'!$P$47)</c:f>
              <c:numCache>
                <c:formatCode>0.0%</c:formatCode>
                <c:ptCount val="3"/>
                <c:pt idx="0">
                  <c:v>0.82</c:v>
                </c:pt>
                <c:pt idx="1">
                  <c:v>0</c:v>
                </c:pt>
                <c:pt idx="2">
                  <c:v>0.41</c:v>
                </c:pt>
              </c:numCache>
            </c:numRef>
          </c:val>
          <c:extLst>
            <c:ext xmlns:c16="http://schemas.microsoft.com/office/drawing/2014/chart" uri="{C3380CC4-5D6E-409C-BE32-E72D297353CC}">
              <c16:uniqueId val="{00000000-0BA5-4777-A1D6-5C50D99E6FE7}"/>
            </c:ext>
          </c:extLst>
        </c:ser>
        <c:dLbls>
          <c:showLegendKey val="0"/>
          <c:showVal val="0"/>
          <c:showCatName val="0"/>
          <c:showSerName val="0"/>
          <c:showPercent val="0"/>
          <c:showBubbleSize val="0"/>
        </c:dLbls>
        <c:gapWidth val="219"/>
        <c:overlap val="-27"/>
        <c:axId val="400164688"/>
        <c:axId val="400169000"/>
      </c:barChart>
      <c:catAx>
        <c:axId val="40016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69000"/>
        <c:crosses val="autoZero"/>
        <c:auto val="1"/>
        <c:lblAlgn val="ctr"/>
        <c:lblOffset val="100"/>
        <c:noMultiLvlLbl val="0"/>
      </c:catAx>
      <c:valAx>
        <c:axId val="4001690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64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3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41" name="Group 1"/>
        <xdr:cNvGrpSpPr>
          <a:grpSpLocks/>
        </xdr:cNvGrpSpPr>
      </xdr:nvGrpSpPr>
      <xdr:grpSpPr bwMode="auto">
        <a:xfrm>
          <a:off x="4514850" y="104775"/>
          <a:ext cx="0" cy="285750"/>
          <a:chOff x="6238875" y="104775"/>
          <a:chExt cx="0" cy="314325"/>
        </a:xfrm>
      </xdr:grpSpPr>
      <xdr:sp macro="" textlink="">
        <xdr:nvSpPr>
          <xdr:cNvPr id="20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4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5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65" name="Group 1"/>
        <xdr:cNvGrpSpPr>
          <a:grpSpLocks/>
        </xdr:cNvGrpSpPr>
      </xdr:nvGrpSpPr>
      <xdr:grpSpPr bwMode="auto">
        <a:xfrm>
          <a:off x="5543550" y="104775"/>
          <a:ext cx="0" cy="285750"/>
          <a:chOff x="6238875" y="104775"/>
          <a:chExt cx="0" cy="314325"/>
        </a:xfrm>
      </xdr:grpSpPr>
      <xdr:sp macro="" textlink="">
        <xdr:nvSpPr>
          <xdr:cNvPr id="21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6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8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885825</xdr:colOff>
      <xdr:row>50</xdr:row>
      <xdr:rowOff>19050</xdr:rowOff>
    </xdr:from>
    <xdr:to>
      <xdr:col>14</xdr:col>
      <xdr:colOff>723900</xdr:colOff>
      <xdr:row>63</xdr:row>
      <xdr:rowOff>85725</xdr:rowOff>
    </xdr:to>
    <xdr:graphicFrame macro="">
      <xdr:nvGraphicFramePr>
        <xdr:cNvPr id="4328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104775</xdr:rowOff>
    </xdr:from>
    <xdr:to>
      <xdr:col>5</xdr:col>
      <xdr:colOff>0</xdr:colOff>
      <xdr:row>1</xdr:row>
      <xdr:rowOff>152400</xdr:rowOff>
    </xdr:to>
    <xdr:grpSp>
      <xdr:nvGrpSpPr>
        <xdr:cNvPr id="399394" name="Group 1"/>
        <xdr:cNvGrpSpPr>
          <a:grpSpLocks/>
        </xdr:cNvGrpSpPr>
      </xdr:nvGrpSpPr>
      <xdr:grpSpPr bwMode="auto">
        <a:xfrm>
          <a:off x="6800850" y="104775"/>
          <a:ext cx="0" cy="409575"/>
          <a:chOff x="7950200" y="104775"/>
          <a:chExt cx="0" cy="314325"/>
        </a:xfrm>
      </xdr:grpSpPr>
      <xdr:sp macro="" textlink="">
        <xdr:nvSpPr>
          <xdr:cNvPr id="39939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3"/>
          <xdr:cNvSpPr txBox="1">
            <a:spLocks noChangeArrowheads="1"/>
          </xdr:cNvSpPr>
        </xdr:nvSpPr>
        <xdr:spPr bwMode="auto">
          <a:xfrm>
            <a:off x="7950200" y="243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276225</xdr:colOff>
      <xdr:row>0</xdr:row>
      <xdr:rowOff>57150</xdr:rowOff>
    </xdr:from>
    <xdr:to>
      <xdr:col>0</xdr:col>
      <xdr:colOff>1428750</xdr:colOff>
      <xdr:row>3</xdr:row>
      <xdr:rowOff>209550</xdr:rowOff>
    </xdr:to>
    <xdr:pic>
      <xdr:nvPicPr>
        <xdr:cNvPr id="39939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57150"/>
          <a:ext cx="11525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653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885825</xdr:colOff>
      <xdr:row>50</xdr:row>
      <xdr:rowOff>19050</xdr:rowOff>
    </xdr:from>
    <xdr:to>
      <xdr:col>14</xdr:col>
      <xdr:colOff>723900</xdr:colOff>
      <xdr:row>63</xdr:row>
      <xdr:rowOff>85725</xdr:rowOff>
    </xdr:to>
    <xdr:graphicFrame macro="">
      <xdr:nvGraphicFramePr>
        <xdr:cNvPr id="40653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104775</xdr:rowOff>
    </xdr:from>
    <xdr:to>
      <xdr:col>5</xdr:col>
      <xdr:colOff>0</xdr:colOff>
      <xdr:row>1</xdr:row>
      <xdr:rowOff>152400</xdr:rowOff>
    </xdr:to>
    <xdr:grpSp>
      <xdr:nvGrpSpPr>
        <xdr:cNvPr id="407561" name="Group 1"/>
        <xdr:cNvGrpSpPr>
          <a:grpSpLocks/>
        </xdr:cNvGrpSpPr>
      </xdr:nvGrpSpPr>
      <xdr:grpSpPr bwMode="auto">
        <a:xfrm>
          <a:off x="6800850" y="104775"/>
          <a:ext cx="0" cy="409575"/>
          <a:chOff x="7950200" y="104775"/>
          <a:chExt cx="0" cy="314325"/>
        </a:xfrm>
      </xdr:grpSpPr>
      <xdr:sp macro="" textlink="">
        <xdr:nvSpPr>
          <xdr:cNvPr id="4075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950200" y="243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276225</xdr:colOff>
      <xdr:row>0</xdr:row>
      <xdr:rowOff>57150</xdr:rowOff>
    </xdr:from>
    <xdr:to>
      <xdr:col>0</xdr:col>
      <xdr:colOff>1438275</xdr:colOff>
      <xdr:row>3</xdr:row>
      <xdr:rowOff>209550</xdr:rowOff>
    </xdr:to>
    <xdr:pic>
      <xdr:nvPicPr>
        <xdr:cNvPr id="40756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57150"/>
          <a:ext cx="11620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43"/>
      <c r="C2" s="146" t="s">
        <v>56</v>
      </c>
      <c r="D2" s="147"/>
      <c r="E2" s="147"/>
      <c r="F2" s="147"/>
      <c r="G2" s="147"/>
      <c r="H2" s="147"/>
      <c r="I2" s="147"/>
      <c r="J2" s="147"/>
      <c r="K2" s="147"/>
      <c r="L2" s="147"/>
      <c r="M2" s="148"/>
      <c r="N2" s="149" t="s">
        <v>57</v>
      </c>
      <c r="O2" s="150"/>
      <c r="P2" s="151"/>
    </row>
    <row r="3" spans="1:17" ht="15.75" customHeight="1" x14ac:dyDescent="0.2">
      <c r="B3" s="144"/>
      <c r="C3" s="152" t="s">
        <v>58</v>
      </c>
      <c r="D3" s="153"/>
      <c r="E3" s="153"/>
      <c r="F3" s="153"/>
      <c r="G3" s="153"/>
      <c r="H3" s="153"/>
      <c r="I3" s="153"/>
      <c r="J3" s="153"/>
      <c r="K3" s="153"/>
      <c r="L3" s="153"/>
      <c r="M3" s="154"/>
      <c r="N3" s="155" t="s">
        <v>97</v>
      </c>
      <c r="O3" s="156"/>
      <c r="P3" s="157"/>
    </row>
    <row r="4" spans="1:17" ht="15.75" customHeight="1" x14ac:dyDescent="0.2">
      <c r="B4" s="144"/>
      <c r="C4" s="152" t="s">
        <v>59</v>
      </c>
      <c r="D4" s="153"/>
      <c r="E4" s="153"/>
      <c r="F4" s="153"/>
      <c r="G4" s="153"/>
      <c r="H4" s="153"/>
      <c r="I4" s="153"/>
      <c r="J4" s="153"/>
      <c r="K4" s="153"/>
      <c r="L4" s="153"/>
      <c r="M4" s="154"/>
      <c r="N4" s="155" t="s">
        <v>62</v>
      </c>
      <c r="O4" s="156"/>
      <c r="P4" s="157"/>
    </row>
    <row r="5" spans="1:17" ht="16.5" customHeight="1" thickBot="1" x14ac:dyDescent="0.25">
      <c r="B5" s="145"/>
      <c r="C5" s="158" t="s">
        <v>60</v>
      </c>
      <c r="D5" s="159"/>
      <c r="E5" s="159"/>
      <c r="F5" s="159"/>
      <c r="G5" s="159"/>
      <c r="H5" s="159"/>
      <c r="I5" s="159"/>
      <c r="J5" s="159"/>
      <c r="K5" s="159"/>
      <c r="L5" s="159"/>
      <c r="M5" s="160"/>
      <c r="N5" s="161" t="s">
        <v>61</v>
      </c>
      <c r="O5" s="162"/>
      <c r="P5" s="163"/>
    </row>
    <row r="6" spans="1:17" ht="13.5" thickBot="1" x14ac:dyDescent="0.25"/>
    <row r="7" spans="1:17" x14ac:dyDescent="0.2">
      <c r="A7" s="32"/>
      <c r="B7" s="164" t="s">
        <v>65</v>
      </c>
      <c r="C7" s="165"/>
      <c r="D7" s="165"/>
      <c r="E7" s="165"/>
      <c r="F7" s="165"/>
      <c r="G7" s="165"/>
      <c r="H7" s="165"/>
      <c r="I7" s="165"/>
      <c r="J7" s="165"/>
      <c r="K7" s="165"/>
      <c r="L7" s="165"/>
      <c r="M7" s="165"/>
      <c r="N7" s="165"/>
      <c r="O7" s="165"/>
      <c r="P7" s="166"/>
      <c r="Q7" s="32"/>
    </row>
    <row r="8" spans="1:17" ht="13.5" thickBot="1" x14ac:dyDescent="0.25">
      <c r="A8" s="32"/>
      <c r="B8" s="167"/>
      <c r="C8" s="168"/>
      <c r="D8" s="168"/>
      <c r="E8" s="168"/>
      <c r="F8" s="168"/>
      <c r="G8" s="168"/>
      <c r="H8" s="168"/>
      <c r="I8" s="168"/>
      <c r="J8" s="168"/>
      <c r="K8" s="168"/>
      <c r="L8" s="168"/>
      <c r="M8" s="168"/>
      <c r="N8" s="168"/>
      <c r="O8" s="168"/>
      <c r="P8" s="169"/>
      <c r="Q8" s="32"/>
    </row>
    <row r="9" spans="1:17" ht="6.75" customHeight="1" thickBot="1" x14ac:dyDescent="0.25">
      <c r="A9" s="32"/>
      <c r="B9" s="170"/>
      <c r="C9" s="170"/>
      <c r="D9" s="170"/>
      <c r="E9" s="170"/>
      <c r="F9" s="170"/>
      <c r="G9" s="170"/>
      <c r="H9" s="170"/>
      <c r="I9" s="170"/>
      <c r="J9" s="170"/>
      <c r="K9" s="170"/>
      <c r="L9" s="170"/>
      <c r="M9" s="170"/>
      <c r="N9" s="170"/>
      <c r="O9" s="170"/>
      <c r="P9" s="170"/>
      <c r="Q9" s="32"/>
    </row>
    <row r="10" spans="1:17" ht="26.25" customHeight="1" thickBot="1" x14ac:dyDescent="0.25">
      <c r="A10" s="32"/>
      <c r="B10" s="16" t="s">
        <v>83</v>
      </c>
      <c r="C10" s="17">
        <v>2017</v>
      </c>
      <c r="D10" s="171" t="s">
        <v>1</v>
      </c>
      <c r="E10" s="172"/>
      <c r="F10" s="172"/>
      <c r="G10" s="172"/>
      <c r="H10" s="173" t="s">
        <v>96</v>
      </c>
      <c r="I10" s="173"/>
      <c r="J10" s="173"/>
      <c r="K10" s="172" t="s">
        <v>27</v>
      </c>
      <c r="L10" s="172"/>
      <c r="M10" s="172"/>
      <c r="N10" s="172"/>
      <c r="O10" s="173" t="s">
        <v>35</v>
      </c>
      <c r="P10" s="174"/>
      <c r="Q10" s="32"/>
    </row>
    <row r="11" spans="1:17" ht="4.5" customHeight="1" thickBot="1" x14ac:dyDescent="0.25">
      <c r="A11" s="32"/>
      <c r="B11" s="178"/>
      <c r="C11" s="179"/>
      <c r="D11" s="179"/>
      <c r="E11" s="179"/>
      <c r="F11" s="179"/>
      <c r="G11" s="179"/>
      <c r="H11" s="179"/>
      <c r="I11" s="179"/>
      <c r="J11" s="179"/>
      <c r="K11" s="179"/>
      <c r="L11" s="179"/>
      <c r="M11" s="179"/>
      <c r="N11" s="179"/>
      <c r="O11" s="179"/>
      <c r="P11" s="180"/>
      <c r="Q11" s="32"/>
    </row>
    <row r="12" spans="1:17" ht="13.5" thickBot="1" x14ac:dyDescent="0.25">
      <c r="A12" s="32"/>
      <c r="B12" s="23" t="s">
        <v>0</v>
      </c>
      <c r="C12" s="181" t="s">
        <v>46</v>
      </c>
      <c r="D12" s="181"/>
      <c r="E12" s="181"/>
      <c r="F12" s="181"/>
      <c r="G12" s="181"/>
      <c r="H12" s="181"/>
      <c r="I12" s="181"/>
      <c r="J12" s="181"/>
      <c r="K12" s="181"/>
      <c r="L12" s="181"/>
      <c r="M12" s="181"/>
      <c r="N12" s="181"/>
      <c r="O12" s="181"/>
      <c r="P12" s="182"/>
      <c r="Q12" s="32"/>
    </row>
    <row r="13" spans="1:17" ht="4.5" customHeight="1" thickBot="1" x14ac:dyDescent="0.25">
      <c r="A13" s="32"/>
      <c r="B13" s="183"/>
      <c r="C13" s="184"/>
      <c r="D13" s="184"/>
      <c r="E13" s="184"/>
      <c r="F13" s="184"/>
      <c r="G13" s="184"/>
      <c r="H13" s="184"/>
      <c r="I13" s="184"/>
      <c r="J13" s="184"/>
      <c r="K13" s="184"/>
      <c r="L13" s="184"/>
      <c r="M13" s="184"/>
      <c r="N13" s="184"/>
      <c r="O13" s="184"/>
      <c r="P13" s="185"/>
      <c r="Q13" s="32"/>
    </row>
    <row r="14" spans="1:17" ht="13.5" thickBot="1" x14ac:dyDescent="0.25">
      <c r="A14" s="32"/>
      <c r="B14" s="23" t="s">
        <v>6</v>
      </c>
      <c r="C14" s="186" t="s">
        <v>98</v>
      </c>
      <c r="D14" s="176"/>
      <c r="E14" s="176"/>
      <c r="F14" s="176"/>
      <c r="G14" s="176"/>
      <c r="H14" s="176"/>
      <c r="I14" s="176"/>
      <c r="J14" s="176"/>
      <c r="K14" s="176"/>
      <c r="L14" s="176"/>
      <c r="M14" s="176"/>
      <c r="N14" s="176"/>
      <c r="O14" s="176"/>
      <c r="P14" s="177"/>
      <c r="Q14" s="32"/>
    </row>
    <row r="15" spans="1:17" ht="4.5" customHeight="1" thickBot="1" x14ac:dyDescent="0.25">
      <c r="A15" s="32"/>
      <c r="B15" s="187"/>
      <c r="C15" s="188"/>
      <c r="D15" s="188"/>
      <c r="E15" s="188"/>
      <c r="F15" s="188"/>
      <c r="G15" s="188"/>
      <c r="H15" s="188"/>
      <c r="I15" s="188"/>
      <c r="J15" s="188"/>
      <c r="K15" s="188"/>
      <c r="L15" s="188"/>
      <c r="M15" s="188"/>
      <c r="N15" s="188"/>
      <c r="O15" s="188"/>
      <c r="P15" s="189"/>
      <c r="Q15" s="32"/>
    </row>
    <row r="16" spans="1:17" ht="37.5" customHeight="1" thickBot="1" x14ac:dyDescent="0.25">
      <c r="A16" s="32"/>
      <c r="B16" s="23" t="s">
        <v>25</v>
      </c>
      <c r="C16" s="190" t="s">
        <v>99</v>
      </c>
      <c r="D16" s="191"/>
      <c r="E16" s="191"/>
      <c r="F16" s="191"/>
      <c r="G16" s="191"/>
      <c r="H16" s="191"/>
      <c r="I16" s="191"/>
      <c r="J16" s="191"/>
      <c r="K16" s="191"/>
      <c r="L16" s="191"/>
      <c r="M16" s="191"/>
      <c r="N16" s="191"/>
      <c r="O16" s="191"/>
      <c r="P16" s="192"/>
      <c r="Q16" s="32"/>
    </row>
    <row r="17" spans="1:17" ht="4.5" customHeight="1" thickBot="1" x14ac:dyDescent="0.25">
      <c r="A17" s="32"/>
      <c r="B17" s="187"/>
      <c r="C17" s="188"/>
      <c r="D17" s="188"/>
      <c r="E17" s="188"/>
      <c r="F17" s="188"/>
      <c r="G17" s="188"/>
      <c r="H17" s="188"/>
      <c r="I17" s="188"/>
      <c r="J17" s="188"/>
      <c r="K17" s="188"/>
      <c r="L17" s="188"/>
      <c r="M17" s="188"/>
      <c r="N17" s="188"/>
      <c r="O17" s="188"/>
      <c r="P17" s="189"/>
      <c r="Q17" s="32"/>
    </row>
    <row r="18" spans="1:17" ht="26.25" customHeight="1" thickBot="1" x14ac:dyDescent="0.25">
      <c r="A18" s="32"/>
      <c r="B18" s="23" t="s">
        <v>11</v>
      </c>
      <c r="C18" s="193" t="s">
        <v>114</v>
      </c>
      <c r="D18" s="194"/>
      <c r="E18" s="194"/>
      <c r="F18" s="194"/>
      <c r="G18" s="194"/>
      <c r="H18" s="194"/>
      <c r="I18" s="194"/>
      <c r="J18" s="194"/>
      <c r="K18" s="194"/>
      <c r="L18" s="194"/>
      <c r="M18" s="194"/>
      <c r="N18" s="194"/>
      <c r="O18" s="194"/>
      <c r="P18" s="195"/>
      <c r="Q18" s="32"/>
    </row>
    <row r="19" spans="1:17" ht="4.5" customHeight="1" thickBot="1" x14ac:dyDescent="0.25">
      <c r="A19" s="32"/>
      <c r="B19" s="196"/>
      <c r="C19" s="196"/>
      <c r="D19" s="196"/>
      <c r="E19" s="196"/>
      <c r="F19" s="196"/>
      <c r="G19" s="196"/>
      <c r="H19" s="196"/>
      <c r="I19" s="196"/>
      <c r="J19" s="196"/>
      <c r="K19" s="196"/>
      <c r="L19" s="196"/>
      <c r="M19" s="196"/>
      <c r="N19" s="196"/>
      <c r="O19" s="196"/>
      <c r="P19" s="196"/>
      <c r="Q19" s="32"/>
    </row>
    <row r="20" spans="1:17" ht="17.25" customHeight="1" thickBot="1" x14ac:dyDescent="0.25">
      <c r="A20" s="32"/>
      <c r="B20" s="197" t="s">
        <v>26</v>
      </c>
      <c r="C20" s="198"/>
      <c r="D20" s="198"/>
      <c r="E20" s="198"/>
      <c r="F20" s="198"/>
      <c r="G20" s="198"/>
      <c r="H20" s="198"/>
      <c r="I20" s="198"/>
      <c r="J20" s="198"/>
      <c r="K20" s="198"/>
      <c r="L20" s="198"/>
      <c r="M20" s="198"/>
      <c r="N20" s="198"/>
      <c r="O20" s="198"/>
      <c r="P20" s="199"/>
      <c r="Q20" s="32"/>
    </row>
    <row r="21" spans="1:17" ht="4.5" customHeight="1" thickBot="1" x14ac:dyDescent="0.25">
      <c r="A21" s="32"/>
      <c r="B21" s="200"/>
      <c r="C21" s="201"/>
      <c r="D21" s="201"/>
      <c r="E21" s="201"/>
      <c r="F21" s="201"/>
      <c r="G21" s="201"/>
      <c r="H21" s="201"/>
      <c r="I21" s="201"/>
      <c r="J21" s="201"/>
      <c r="K21" s="201"/>
      <c r="L21" s="201"/>
      <c r="M21" s="201"/>
      <c r="N21" s="201"/>
      <c r="O21" s="201"/>
      <c r="P21" s="202"/>
      <c r="Q21" s="32"/>
    </row>
    <row r="22" spans="1:17" ht="45.75" customHeight="1" thickBot="1" x14ac:dyDescent="0.25">
      <c r="A22" s="32"/>
      <c r="B22" s="23" t="s">
        <v>3</v>
      </c>
      <c r="C22" s="175" t="s">
        <v>145</v>
      </c>
      <c r="D22" s="176"/>
      <c r="E22" s="176"/>
      <c r="F22" s="176"/>
      <c r="G22" s="176"/>
      <c r="H22" s="176"/>
      <c r="I22" s="176"/>
      <c r="J22" s="176"/>
      <c r="K22" s="176"/>
      <c r="L22" s="176"/>
      <c r="M22" s="176"/>
      <c r="N22" s="176"/>
      <c r="O22" s="176"/>
      <c r="P22" s="177"/>
      <c r="Q22" s="32"/>
    </row>
    <row r="23" spans="1:17" ht="4.5" customHeight="1" thickBot="1" x14ac:dyDescent="0.25">
      <c r="A23" s="32"/>
      <c r="B23" s="187"/>
      <c r="C23" s="188"/>
      <c r="D23" s="188"/>
      <c r="E23" s="188"/>
      <c r="F23" s="188"/>
      <c r="G23" s="188"/>
      <c r="H23" s="188"/>
      <c r="I23" s="188"/>
      <c r="J23" s="188"/>
      <c r="K23" s="188"/>
      <c r="L23" s="188"/>
      <c r="M23" s="188"/>
      <c r="N23" s="188"/>
      <c r="O23" s="188"/>
      <c r="P23" s="189"/>
      <c r="Q23" s="32"/>
    </row>
    <row r="24" spans="1:17" ht="52.5" customHeight="1" thickBot="1" x14ac:dyDescent="0.25">
      <c r="A24" s="32"/>
      <c r="B24" s="23" t="s">
        <v>12</v>
      </c>
      <c r="C24" s="190" t="s">
        <v>146</v>
      </c>
      <c r="D24" s="204"/>
      <c r="E24" s="204"/>
      <c r="F24" s="204"/>
      <c r="G24" s="204"/>
      <c r="H24" s="204"/>
      <c r="I24" s="204"/>
      <c r="J24" s="204"/>
      <c r="K24" s="204"/>
      <c r="L24" s="204"/>
      <c r="M24" s="204"/>
      <c r="N24" s="204"/>
      <c r="O24" s="204"/>
      <c r="P24" s="205"/>
      <c r="Q24" s="32"/>
    </row>
    <row r="25" spans="1:17" ht="4.5" customHeight="1" thickBot="1" x14ac:dyDescent="0.25">
      <c r="A25" s="32"/>
      <c r="B25" s="187"/>
      <c r="C25" s="188"/>
      <c r="D25" s="188"/>
      <c r="E25" s="188"/>
      <c r="F25" s="188"/>
      <c r="G25" s="188"/>
      <c r="H25" s="188"/>
      <c r="I25" s="188"/>
      <c r="J25" s="188"/>
      <c r="K25" s="188"/>
      <c r="L25" s="188"/>
      <c r="M25" s="188"/>
      <c r="N25" s="188"/>
      <c r="O25" s="188"/>
      <c r="P25" s="189"/>
      <c r="Q25" s="32"/>
    </row>
    <row r="26" spans="1:17" ht="13.5" customHeight="1" thickBot="1" x14ac:dyDescent="0.25">
      <c r="A26" s="32"/>
      <c r="B26" s="2" t="s">
        <v>2</v>
      </c>
      <c r="C26" s="206" t="s">
        <v>100</v>
      </c>
      <c r="D26" s="207"/>
      <c r="E26" s="207"/>
      <c r="F26" s="207"/>
      <c r="G26" s="207"/>
      <c r="H26" s="207"/>
      <c r="I26" s="207"/>
      <c r="J26" s="207"/>
      <c r="K26" s="207"/>
      <c r="L26" s="207"/>
      <c r="M26" s="207"/>
      <c r="N26" s="207"/>
      <c r="O26" s="207"/>
      <c r="P26" s="208"/>
      <c r="Q26" s="32"/>
    </row>
    <row r="27" spans="1:17" ht="4.5" customHeight="1" thickBot="1" x14ac:dyDescent="0.25">
      <c r="A27" s="32"/>
      <c r="B27" s="209"/>
      <c r="C27" s="210"/>
      <c r="D27" s="210"/>
      <c r="E27" s="210"/>
      <c r="F27" s="210"/>
      <c r="G27" s="210"/>
      <c r="H27" s="210"/>
      <c r="I27" s="210"/>
      <c r="J27" s="210"/>
      <c r="K27" s="210"/>
      <c r="L27" s="210"/>
      <c r="M27" s="210"/>
      <c r="N27" s="210"/>
      <c r="O27" s="210"/>
      <c r="P27" s="211"/>
      <c r="Q27" s="32"/>
    </row>
    <row r="28" spans="1:17" ht="12.75" customHeight="1" thickBot="1" x14ac:dyDescent="0.25">
      <c r="A28" s="32"/>
      <c r="B28" s="2" t="s">
        <v>13</v>
      </c>
      <c r="C28" s="11" t="s">
        <v>14</v>
      </c>
      <c r="D28" s="175" t="s">
        <v>101</v>
      </c>
      <c r="E28" s="212"/>
      <c r="F28" s="212"/>
      <c r="G28" s="213"/>
      <c r="H28" s="214" t="s">
        <v>15</v>
      </c>
      <c r="I28" s="214"/>
      <c r="J28" s="214"/>
      <c r="K28" s="175" t="s">
        <v>102</v>
      </c>
      <c r="L28" s="212"/>
      <c r="M28" s="213"/>
      <c r="N28" s="215" t="s">
        <v>16</v>
      </c>
      <c r="O28" s="216"/>
      <c r="P28" s="33" t="s">
        <v>103</v>
      </c>
      <c r="Q28" s="32"/>
    </row>
    <row r="29" spans="1:17" ht="4.5" customHeight="1" thickBot="1" x14ac:dyDescent="0.25">
      <c r="A29" s="32"/>
      <c r="B29" s="217"/>
      <c r="C29" s="196"/>
      <c r="D29" s="196"/>
      <c r="E29" s="196"/>
      <c r="F29" s="196"/>
      <c r="G29" s="196"/>
      <c r="H29" s="196"/>
      <c r="I29" s="196"/>
      <c r="J29" s="196"/>
      <c r="K29" s="196"/>
      <c r="L29" s="196"/>
      <c r="M29" s="196"/>
      <c r="N29" s="196"/>
      <c r="O29" s="196"/>
      <c r="P29" s="218"/>
      <c r="Q29" s="32"/>
    </row>
    <row r="30" spans="1:17" ht="13.5" thickBot="1" x14ac:dyDescent="0.25">
      <c r="A30" s="32"/>
      <c r="B30" s="2" t="s">
        <v>7</v>
      </c>
      <c r="C30" s="186" t="s">
        <v>104</v>
      </c>
      <c r="D30" s="176"/>
      <c r="E30" s="176"/>
      <c r="F30" s="176"/>
      <c r="G30" s="176"/>
      <c r="H30" s="176"/>
      <c r="I30" s="176"/>
      <c r="J30" s="176"/>
      <c r="K30" s="176"/>
      <c r="L30" s="176"/>
      <c r="M30" s="176"/>
      <c r="N30" s="176"/>
      <c r="O30" s="176"/>
      <c r="P30" s="177"/>
      <c r="Q30" s="32"/>
    </row>
    <row r="31" spans="1:17" ht="4.5" customHeight="1" thickBot="1" x14ac:dyDescent="0.25">
      <c r="A31" s="32"/>
      <c r="B31" s="187"/>
      <c r="C31" s="188"/>
      <c r="D31" s="188"/>
      <c r="E31" s="188"/>
      <c r="F31" s="188"/>
      <c r="G31" s="188"/>
      <c r="H31" s="188"/>
      <c r="I31" s="188"/>
      <c r="J31" s="188"/>
      <c r="K31" s="188"/>
      <c r="L31" s="188"/>
      <c r="M31" s="188"/>
      <c r="N31" s="188"/>
      <c r="O31" s="188"/>
      <c r="P31" s="189"/>
      <c r="Q31" s="32"/>
    </row>
    <row r="32" spans="1:17" ht="13.5" thickBot="1" x14ac:dyDescent="0.25">
      <c r="A32" s="32"/>
      <c r="B32" s="2" t="s">
        <v>4</v>
      </c>
      <c r="C32" s="203" t="s">
        <v>147</v>
      </c>
      <c r="D32" s="181"/>
      <c r="E32" s="181"/>
      <c r="F32" s="181"/>
      <c r="G32" s="181"/>
      <c r="H32" s="181"/>
      <c r="I32" s="181"/>
      <c r="J32" s="181"/>
      <c r="K32" s="181"/>
      <c r="L32" s="181"/>
      <c r="M32" s="181"/>
      <c r="N32" s="181"/>
      <c r="O32" s="181"/>
      <c r="P32" s="181"/>
      <c r="Q32" s="32"/>
    </row>
    <row r="33" spans="1:17" ht="4.5" customHeight="1" thickBot="1" x14ac:dyDescent="0.25">
      <c r="A33" s="32"/>
      <c r="B33" s="187"/>
      <c r="C33" s="188"/>
      <c r="D33" s="188"/>
      <c r="E33" s="188"/>
      <c r="F33" s="188"/>
      <c r="G33" s="188"/>
      <c r="H33" s="188"/>
      <c r="I33" s="188"/>
      <c r="J33" s="188"/>
      <c r="K33" s="188"/>
      <c r="L33" s="188"/>
      <c r="M33" s="188"/>
      <c r="N33" s="188"/>
      <c r="O33" s="188"/>
      <c r="P33" s="189"/>
      <c r="Q33" s="32"/>
    </row>
    <row r="34" spans="1:17" ht="13.5" thickBot="1" x14ac:dyDescent="0.25">
      <c r="A34" s="32"/>
      <c r="B34" s="2" t="s">
        <v>23</v>
      </c>
      <c r="C34" s="203" t="s">
        <v>69</v>
      </c>
      <c r="D34" s="181"/>
      <c r="E34" s="181"/>
      <c r="F34" s="181"/>
      <c r="G34" s="181"/>
      <c r="H34" s="181"/>
      <c r="I34" s="181"/>
      <c r="J34" s="181"/>
      <c r="K34" s="181"/>
      <c r="L34" s="181"/>
      <c r="M34" s="181"/>
      <c r="N34" s="181"/>
      <c r="O34" s="181"/>
      <c r="P34" s="182"/>
      <c r="Q34" s="32"/>
    </row>
    <row r="35" spans="1:17" ht="4.5" customHeight="1" thickBot="1" x14ac:dyDescent="0.25">
      <c r="A35" s="32"/>
      <c r="B35" s="183"/>
      <c r="C35" s="184"/>
      <c r="D35" s="184"/>
      <c r="E35" s="184"/>
      <c r="F35" s="184"/>
      <c r="G35" s="184"/>
      <c r="H35" s="184"/>
      <c r="I35" s="184"/>
      <c r="J35" s="184"/>
      <c r="K35" s="184"/>
      <c r="L35" s="184"/>
      <c r="M35" s="184"/>
      <c r="N35" s="184"/>
      <c r="O35" s="184"/>
      <c r="P35" s="185"/>
      <c r="Q35" s="32"/>
    </row>
    <row r="36" spans="1:17" ht="16.5" customHeight="1" thickBot="1" x14ac:dyDescent="0.25">
      <c r="A36" s="32"/>
      <c r="B36" s="2" t="s">
        <v>64</v>
      </c>
      <c r="C36" s="203" t="s">
        <v>69</v>
      </c>
      <c r="D36" s="181"/>
      <c r="E36" s="181"/>
      <c r="F36" s="181"/>
      <c r="G36" s="181"/>
      <c r="H36" s="181"/>
      <c r="I36" s="181"/>
      <c r="J36" s="181"/>
      <c r="K36" s="181"/>
      <c r="L36" s="181"/>
      <c r="M36" s="181"/>
      <c r="N36" s="181"/>
      <c r="O36" s="181"/>
      <c r="P36" s="18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19" t="s">
        <v>17</v>
      </c>
      <c r="C38" s="220"/>
      <c r="D38" s="220"/>
      <c r="E38" s="220"/>
      <c r="F38" s="220"/>
      <c r="G38" s="220"/>
      <c r="H38" s="220"/>
      <c r="I38" s="220"/>
      <c r="J38" s="220"/>
      <c r="K38" s="220"/>
      <c r="L38" s="220"/>
      <c r="M38" s="220"/>
      <c r="N38" s="220"/>
      <c r="O38" s="221"/>
      <c r="P38" s="222"/>
      <c r="Q38" s="32"/>
    </row>
    <row r="39" spans="1:17" ht="13.5" thickBot="1" x14ac:dyDescent="0.25">
      <c r="A39" s="32"/>
      <c r="B39" s="1" t="s">
        <v>22</v>
      </c>
      <c r="C39" s="223" t="s">
        <v>18</v>
      </c>
      <c r="D39" s="224"/>
      <c r="E39" s="224"/>
      <c r="F39" s="224"/>
      <c r="G39" s="225"/>
      <c r="H39" s="223" t="s">
        <v>7</v>
      </c>
      <c r="I39" s="224"/>
      <c r="J39" s="224"/>
      <c r="K39" s="224"/>
      <c r="L39" s="225"/>
      <c r="M39" s="223" t="s">
        <v>19</v>
      </c>
      <c r="N39" s="224"/>
      <c r="O39" s="226"/>
      <c r="P39" s="225"/>
      <c r="Q39" s="32"/>
    </row>
    <row r="40" spans="1:17" ht="12" customHeight="1" x14ac:dyDescent="0.2">
      <c r="A40" s="32"/>
      <c r="B40" s="34" t="s">
        <v>105</v>
      </c>
      <c r="C40" s="227" t="s">
        <v>106</v>
      </c>
      <c r="D40" s="228"/>
      <c r="E40" s="228"/>
      <c r="F40" s="228"/>
      <c r="G40" s="229"/>
      <c r="H40" s="227" t="s">
        <v>104</v>
      </c>
      <c r="I40" s="228"/>
      <c r="J40" s="228"/>
      <c r="K40" s="228"/>
      <c r="L40" s="229"/>
      <c r="M40" s="227" t="s">
        <v>107</v>
      </c>
      <c r="N40" s="228"/>
      <c r="O40" s="228"/>
      <c r="P40" s="230"/>
      <c r="Q40" s="32"/>
    </row>
    <row r="41" spans="1:17" ht="23.25" customHeight="1" x14ac:dyDescent="0.2">
      <c r="A41" s="32"/>
      <c r="B41" s="35" t="s">
        <v>108</v>
      </c>
      <c r="C41" s="227" t="s">
        <v>138</v>
      </c>
      <c r="D41" s="228"/>
      <c r="E41" s="228"/>
      <c r="F41" s="228"/>
      <c r="G41" s="229"/>
      <c r="H41" s="227" t="s">
        <v>104</v>
      </c>
      <c r="I41" s="228"/>
      <c r="J41" s="228"/>
      <c r="K41" s="228"/>
      <c r="L41" s="229"/>
      <c r="M41" s="227" t="s">
        <v>107</v>
      </c>
      <c r="N41" s="228"/>
      <c r="O41" s="228"/>
      <c r="P41" s="230"/>
      <c r="Q41" s="32"/>
    </row>
    <row r="42" spans="1:17" ht="13.5" customHeight="1" x14ac:dyDescent="0.2">
      <c r="A42" s="32"/>
      <c r="B42" s="12"/>
      <c r="C42" s="231"/>
      <c r="D42" s="232"/>
      <c r="E42" s="232"/>
      <c r="F42" s="232"/>
      <c r="G42" s="233"/>
      <c r="H42" s="231"/>
      <c r="I42" s="232"/>
      <c r="J42" s="232"/>
      <c r="K42" s="232"/>
      <c r="L42" s="233"/>
      <c r="M42" s="231"/>
      <c r="N42" s="232"/>
      <c r="O42" s="232"/>
      <c r="P42" s="234"/>
      <c r="Q42" s="32"/>
    </row>
    <row r="43" spans="1:17" ht="12.75" customHeight="1" x14ac:dyDescent="0.2">
      <c r="A43" s="32"/>
      <c r="B43" s="12"/>
      <c r="C43" s="231"/>
      <c r="D43" s="232"/>
      <c r="E43" s="232"/>
      <c r="F43" s="232"/>
      <c r="G43" s="233"/>
      <c r="H43" s="231"/>
      <c r="I43" s="232"/>
      <c r="J43" s="232"/>
      <c r="K43" s="232"/>
      <c r="L43" s="233"/>
      <c r="M43" s="231"/>
      <c r="N43" s="232"/>
      <c r="O43" s="232"/>
      <c r="P43" s="234"/>
      <c r="Q43" s="32"/>
    </row>
    <row r="44" spans="1:17" ht="11.25" customHeight="1" thickBot="1" x14ac:dyDescent="0.25">
      <c r="A44" s="32"/>
      <c r="B44" s="8"/>
      <c r="C44" s="237"/>
      <c r="D44" s="238"/>
      <c r="E44" s="238"/>
      <c r="F44" s="238"/>
      <c r="G44" s="239"/>
      <c r="H44" s="237"/>
      <c r="I44" s="238"/>
      <c r="J44" s="238"/>
      <c r="K44" s="238"/>
      <c r="L44" s="239"/>
      <c r="M44" s="237"/>
      <c r="N44" s="238"/>
      <c r="O44" s="238"/>
      <c r="P44" s="240"/>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7" t="s">
        <v>8</v>
      </c>
      <c r="C46" s="198"/>
      <c r="D46" s="198"/>
      <c r="E46" s="198"/>
      <c r="F46" s="198"/>
      <c r="G46" s="198"/>
      <c r="H46" s="198"/>
      <c r="I46" s="198"/>
      <c r="J46" s="198"/>
      <c r="K46" s="198"/>
      <c r="L46" s="198"/>
      <c r="M46" s="198"/>
      <c r="N46" s="198"/>
      <c r="O46" s="198"/>
      <c r="P46" s="199"/>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41"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42"/>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83">
        <v>0.9</v>
      </c>
      <c r="C50" s="243"/>
      <c r="D50" s="243"/>
      <c r="E50" s="243"/>
      <c r="F50" s="243"/>
      <c r="G50" s="243"/>
      <c r="H50" s="243"/>
      <c r="I50" s="243"/>
      <c r="J50" s="243"/>
      <c r="K50" s="243"/>
      <c r="L50" s="243"/>
      <c r="M50" s="243"/>
      <c r="N50" s="243"/>
      <c r="O50" s="243"/>
      <c r="P50" s="244"/>
      <c r="Q50" s="32"/>
    </row>
    <row r="51" spans="1:17" ht="13.5" thickBot="1" x14ac:dyDescent="0.25">
      <c r="A51" s="32"/>
      <c r="B51" s="197" t="s">
        <v>21</v>
      </c>
      <c r="C51" s="198"/>
      <c r="D51" s="198"/>
      <c r="E51" s="198"/>
      <c r="F51" s="198"/>
      <c r="G51" s="198"/>
      <c r="H51" s="198"/>
      <c r="I51" s="198"/>
      <c r="J51" s="198"/>
      <c r="K51" s="198"/>
      <c r="L51" s="198"/>
      <c r="M51" s="198"/>
      <c r="N51" s="198"/>
      <c r="O51" s="198"/>
      <c r="P51" s="199"/>
      <c r="Q51" s="32"/>
    </row>
    <row r="52" spans="1:17" x14ac:dyDescent="0.2">
      <c r="A52" s="32"/>
      <c r="B52" s="245" t="s">
        <v>109</v>
      </c>
      <c r="C52" s="246"/>
      <c r="D52" s="246"/>
      <c r="E52" s="246"/>
      <c r="F52" s="246"/>
      <c r="G52" s="246"/>
      <c r="H52" s="246"/>
      <c r="I52" s="246"/>
      <c r="J52" s="246"/>
      <c r="K52" s="246"/>
      <c r="L52" s="246"/>
      <c r="M52" s="246"/>
      <c r="N52" s="246"/>
      <c r="O52" s="246"/>
      <c r="P52" s="247"/>
      <c r="Q52" s="32"/>
    </row>
    <row r="53" spans="1:17" x14ac:dyDescent="0.2">
      <c r="A53" s="32"/>
      <c r="B53" s="248"/>
      <c r="C53" s="249"/>
      <c r="D53" s="249"/>
      <c r="E53" s="249"/>
      <c r="F53" s="249"/>
      <c r="G53" s="249"/>
      <c r="H53" s="249"/>
      <c r="I53" s="249"/>
      <c r="J53" s="249"/>
      <c r="K53" s="249"/>
      <c r="L53" s="249"/>
      <c r="M53" s="249"/>
      <c r="N53" s="249"/>
      <c r="O53" s="249"/>
      <c r="P53" s="250"/>
      <c r="Q53" s="32"/>
    </row>
    <row r="54" spans="1:17" x14ac:dyDescent="0.2">
      <c r="A54" s="32"/>
      <c r="B54" s="248"/>
      <c r="C54" s="249"/>
      <c r="D54" s="249"/>
      <c r="E54" s="249"/>
      <c r="F54" s="249"/>
      <c r="G54" s="249"/>
      <c r="H54" s="249"/>
      <c r="I54" s="249"/>
      <c r="J54" s="249"/>
      <c r="K54" s="249"/>
      <c r="L54" s="249"/>
      <c r="M54" s="249"/>
      <c r="N54" s="249"/>
      <c r="O54" s="249"/>
      <c r="P54" s="250"/>
      <c r="Q54" s="32"/>
    </row>
    <row r="55" spans="1:17" x14ac:dyDescent="0.2">
      <c r="A55" s="32"/>
      <c r="B55" s="248"/>
      <c r="C55" s="249"/>
      <c r="D55" s="249"/>
      <c r="E55" s="249"/>
      <c r="F55" s="249"/>
      <c r="G55" s="249"/>
      <c r="H55" s="249"/>
      <c r="I55" s="249"/>
      <c r="J55" s="249"/>
      <c r="K55" s="249"/>
      <c r="L55" s="249"/>
      <c r="M55" s="249"/>
      <c r="N55" s="249"/>
      <c r="O55" s="249"/>
      <c r="P55" s="250"/>
      <c r="Q55" s="32"/>
    </row>
    <row r="56" spans="1:17" x14ac:dyDescent="0.2">
      <c r="A56" s="32"/>
      <c r="B56" s="248"/>
      <c r="C56" s="249"/>
      <c r="D56" s="249"/>
      <c r="E56" s="249"/>
      <c r="F56" s="249"/>
      <c r="G56" s="249"/>
      <c r="H56" s="249"/>
      <c r="I56" s="249"/>
      <c r="J56" s="249"/>
      <c r="K56" s="249"/>
      <c r="L56" s="249"/>
      <c r="M56" s="249"/>
      <c r="N56" s="249"/>
      <c r="O56" s="249"/>
      <c r="P56" s="250"/>
      <c r="Q56" s="32"/>
    </row>
    <row r="57" spans="1:17" x14ac:dyDescent="0.2">
      <c r="A57" s="32"/>
      <c r="B57" s="248"/>
      <c r="C57" s="249"/>
      <c r="D57" s="249"/>
      <c r="E57" s="249"/>
      <c r="F57" s="249"/>
      <c r="G57" s="249"/>
      <c r="H57" s="249"/>
      <c r="I57" s="249"/>
      <c r="J57" s="249"/>
      <c r="K57" s="249"/>
      <c r="L57" s="249"/>
      <c r="M57" s="249"/>
      <c r="N57" s="249"/>
      <c r="O57" s="249"/>
      <c r="P57" s="250"/>
      <c r="Q57" s="32"/>
    </row>
    <row r="58" spans="1:17" x14ac:dyDescent="0.2">
      <c r="A58" s="32"/>
      <c r="B58" s="248"/>
      <c r="C58" s="249"/>
      <c r="D58" s="249"/>
      <c r="E58" s="249"/>
      <c r="F58" s="249"/>
      <c r="G58" s="249"/>
      <c r="H58" s="249"/>
      <c r="I58" s="249"/>
      <c r="J58" s="249"/>
      <c r="K58" s="249"/>
      <c r="L58" s="249"/>
      <c r="M58" s="249"/>
      <c r="N58" s="249"/>
      <c r="O58" s="249"/>
      <c r="P58" s="250"/>
      <c r="Q58" s="32"/>
    </row>
    <row r="59" spans="1:17" x14ac:dyDescent="0.2">
      <c r="A59" s="32"/>
      <c r="B59" s="248"/>
      <c r="C59" s="249"/>
      <c r="D59" s="249"/>
      <c r="E59" s="249"/>
      <c r="F59" s="249"/>
      <c r="G59" s="249"/>
      <c r="H59" s="249"/>
      <c r="I59" s="249"/>
      <c r="J59" s="249"/>
      <c r="K59" s="249"/>
      <c r="L59" s="249"/>
      <c r="M59" s="249"/>
      <c r="N59" s="249"/>
      <c r="O59" s="249"/>
      <c r="P59" s="250"/>
      <c r="Q59" s="32"/>
    </row>
    <row r="60" spans="1:17" x14ac:dyDescent="0.2">
      <c r="A60" s="32"/>
      <c r="B60" s="248"/>
      <c r="C60" s="249"/>
      <c r="D60" s="249"/>
      <c r="E60" s="249"/>
      <c r="F60" s="249"/>
      <c r="G60" s="249"/>
      <c r="H60" s="249"/>
      <c r="I60" s="249"/>
      <c r="J60" s="249"/>
      <c r="K60" s="249"/>
      <c r="L60" s="249"/>
      <c r="M60" s="249"/>
      <c r="N60" s="249"/>
      <c r="O60" s="249"/>
      <c r="P60" s="250"/>
      <c r="Q60" s="32"/>
    </row>
    <row r="61" spans="1:17" x14ac:dyDescent="0.2">
      <c r="A61" s="32"/>
      <c r="B61" s="248"/>
      <c r="C61" s="249"/>
      <c r="D61" s="249"/>
      <c r="E61" s="249"/>
      <c r="F61" s="249"/>
      <c r="G61" s="249"/>
      <c r="H61" s="249"/>
      <c r="I61" s="249"/>
      <c r="J61" s="249"/>
      <c r="K61" s="249"/>
      <c r="L61" s="249"/>
      <c r="M61" s="249"/>
      <c r="N61" s="249"/>
      <c r="O61" s="249"/>
      <c r="P61" s="250"/>
      <c r="Q61" s="32"/>
    </row>
    <row r="62" spans="1:17" x14ac:dyDescent="0.2">
      <c r="A62" s="32"/>
      <c r="B62" s="248"/>
      <c r="C62" s="249"/>
      <c r="D62" s="249"/>
      <c r="E62" s="249"/>
      <c r="F62" s="249"/>
      <c r="G62" s="249"/>
      <c r="H62" s="249"/>
      <c r="I62" s="249"/>
      <c r="J62" s="249"/>
      <c r="K62" s="249"/>
      <c r="L62" s="249"/>
      <c r="M62" s="249"/>
      <c r="N62" s="249"/>
      <c r="O62" s="249"/>
      <c r="P62" s="250"/>
      <c r="Q62" s="32"/>
    </row>
    <row r="63" spans="1:17" x14ac:dyDescent="0.2">
      <c r="A63" s="32"/>
      <c r="B63" s="248"/>
      <c r="C63" s="249"/>
      <c r="D63" s="249"/>
      <c r="E63" s="249"/>
      <c r="F63" s="249"/>
      <c r="G63" s="249"/>
      <c r="H63" s="249"/>
      <c r="I63" s="249"/>
      <c r="J63" s="249"/>
      <c r="K63" s="249"/>
      <c r="L63" s="249"/>
      <c r="M63" s="249"/>
      <c r="N63" s="249"/>
      <c r="O63" s="249"/>
      <c r="P63" s="250"/>
      <c r="Q63" s="32"/>
    </row>
    <row r="64" spans="1:17" x14ac:dyDescent="0.2">
      <c r="A64" s="32"/>
      <c r="B64" s="248"/>
      <c r="C64" s="249"/>
      <c r="D64" s="249"/>
      <c r="E64" s="249"/>
      <c r="F64" s="249"/>
      <c r="G64" s="249"/>
      <c r="H64" s="249"/>
      <c r="I64" s="249"/>
      <c r="J64" s="249"/>
      <c r="K64" s="249"/>
      <c r="L64" s="249"/>
      <c r="M64" s="249"/>
      <c r="N64" s="249"/>
      <c r="O64" s="249"/>
      <c r="P64" s="250"/>
      <c r="Q64" s="32"/>
    </row>
    <row r="65" spans="1:17" x14ac:dyDescent="0.2">
      <c r="A65" s="32"/>
      <c r="B65" s="248"/>
      <c r="C65" s="249"/>
      <c r="D65" s="249"/>
      <c r="E65" s="249"/>
      <c r="F65" s="249"/>
      <c r="G65" s="249"/>
      <c r="H65" s="249"/>
      <c r="I65" s="249"/>
      <c r="J65" s="249"/>
      <c r="K65" s="249"/>
      <c r="L65" s="249"/>
      <c r="M65" s="249"/>
      <c r="N65" s="249"/>
      <c r="O65" s="249"/>
      <c r="P65" s="250"/>
      <c r="Q65" s="32"/>
    </row>
    <row r="66" spans="1:17" x14ac:dyDescent="0.2">
      <c r="A66" s="32"/>
      <c r="B66" s="248"/>
      <c r="C66" s="249"/>
      <c r="D66" s="249"/>
      <c r="E66" s="249"/>
      <c r="F66" s="249"/>
      <c r="G66" s="249"/>
      <c r="H66" s="249"/>
      <c r="I66" s="249"/>
      <c r="J66" s="249"/>
      <c r="K66" s="249"/>
      <c r="L66" s="249"/>
      <c r="M66" s="249"/>
      <c r="N66" s="249"/>
      <c r="O66" s="249"/>
      <c r="P66" s="250"/>
      <c r="Q66" s="32"/>
    </row>
    <row r="67" spans="1:17" ht="13.5" thickBot="1" x14ac:dyDescent="0.25">
      <c r="A67" s="32"/>
      <c r="B67" s="251"/>
      <c r="C67" s="252"/>
      <c r="D67" s="252"/>
      <c r="E67" s="252"/>
      <c r="F67" s="252"/>
      <c r="G67" s="252"/>
      <c r="H67" s="252"/>
      <c r="I67" s="252"/>
      <c r="J67" s="252"/>
      <c r="K67" s="252"/>
      <c r="L67" s="252"/>
      <c r="M67" s="252"/>
      <c r="N67" s="252"/>
      <c r="O67" s="252"/>
      <c r="P67" s="253"/>
      <c r="Q67" s="32"/>
    </row>
    <row r="68" spans="1:17" s="21" customFormat="1" ht="4.5" customHeight="1" thickBot="1" x14ac:dyDescent="0.25">
      <c r="A68" s="254"/>
      <c r="B68" s="254"/>
      <c r="C68" s="254"/>
      <c r="D68" s="254"/>
      <c r="E68" s="254"/>
      <c r="F68" s="254"/>
      <c r="G68" s="254"/>
      <c r="H68" s="254"/>
      <c r="I68" s="254"/>
      <c r="J68" s="254"/>
      <c r="K68" s="254"/>
      <c r="L68" s="254"/>
      <c r="M68" s="254"/>
      <c r="N68" s="254"/>
      <c r="O68" s="254"/>
      <c r="P68" s="254"/>
      <c r="Q68" s="254"/>
    </row>
    <row r="69" spans="1:17" ht="80.25" customHeight="1" thickBot="1" x14ac:dyDescent="0.25">
      <c r="A69" s="32"/>
      <c r="B69" s="20" t="s">
        <v>5</v>
      </c>
      <c r="C69" s="255"/>
      <c r="D69" s="256"/>
      <c r="E69" s="256"/>
      <c r="F69" s="256"/>
      <c r="G69" s="256"/>
      <c r="H69" s="256"/>
      <c r="I69" s="256"/>
      <c r="J69" s="256"/>
      <c r="K69" s="256"/>
      <c r="L69" s="256"/>
      <c r="M69" s="256"/>
      <c r="N69" s="256"/>
      <c r="O69" s="256"/>
      <c r="P69" s="257"/>
      <c r="Q69" s="32"/>
    </row>
    <row r="70" spans="1:17" ht="41.25" customHeight="1" thickBot="1" x14ac:dyDescent="0.25">
      <c r="A70" s="32"/>
      <c r="B70" s="19" t="s">
        <v>63</v>
      </c>
      <c r="C70" s="203" t="s">
        <v>139</v>
      </c>
      <c r="D70" s="181"/>
      <c r="E70" s="181"/>
      <c r="F70" s="181"/>
      <c r="G70" s="181"/>
      <c r="H70" s="181"/>
      <c r="I70" s="181"/>
      <c r="J70" s="181"/>
      <c r="K70" s="181"/>
      <c r="L70" s="181"/>
      <c r="M70" s="181"/>
      <c r="N70" s="181"/>
      <c r="O70" s="181"/>
      <c r="P70" s="182"/>
      <c r="Q70" s="32"/>
    </row>
    <row r="71" spans="1:17" ht="27.75" customHeight="1" thickBot="1" x14ac:dyDescent="0.25">
      <c r="A71" s="32"/>
      <c r="B71" s="19" t="s">
        <v>84</v>
      </c>
      <c r="C71" s="235"/>
      <c r="D71" s="235"/>
      <c r="E71" s="235"/>
      <c r="F71" s="235"/>
      <c r="G71" s="235"/>
      <c r="H71" s="235"/>
      <c r="I71" s="235"/>
      <c r="J71" s="235"/>
      <c r="K71" s="235"/>
      <c r="L71" s="235"/>
      <c r="M71" s="235"/>
      <c r="N71" s="235"/>
      <c r="O71" s="235"/>
      <c r="P71" s="23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77"/>
      <c r="B1" s="280" t="s">
        <v>56</v>
      </c>
      <c r="C1" s="280"/>
      <c r="D1" s="281" t="s">
        <v>86</v>
      </c>
      <c r="E1" s="282"/>
      <c r="F1" s="283"/>
    </row>
    <row r="2" spans="1:6" ht="18" x14ac:dyDescent="0.25">
      <c r="A2" s="278"/>
      <c r="B2" s="284" t="s">
        <v>87</v>
      </c>
      <c r="C2" s="284"/>
      <c r="D2" s="285" t="s">
        <v>88</v>
      </c>
      <c r="E2" s="286"/>
      <c r="F2" s="287"/>
    </row>
    <row r="3" spans="1:6" ht="18" x14ac:dyDescent="0.25">
      <c r="A3" s="278"/>
      <c r="B3" s="284" t="s">
        <v>89</v>
      </c>
      <c r="C3" s="284"/>
      <c r="D3" s="285" t="s">
        <v>90</v>
      </c>
      <c r="E3" s="286"/>
      <c r="F3" s="287"/>
    </row>
    <row r="4" spans="1:6" ht="27.75" customHeight="1" thickBot="1" x14ac:dyDescent="0.3">
      <c r="A4" s="279"/>
      <c r="B4" s="288" t="s">
        <v>91</v>
      </c>
      <c r="C4" s="288"/>
      <c r="D4" s="289" t="s">
        <v>61</v>
      </c>
      <c r="E4" s="290"/>
      <c r="F4" s="291"/>
    </row>
    <row r="5" spans="1:6" ht="18.75" thickTop="1" x14ac:dyDescent="0.25">
      <c r="A5" s="25"/>
      <c r="B5" s="24"/>
      <c r="C5" s="26"/>
      <c r="D5" s="27"/>
      <c r="E5" s="27"/>
      <c r="F5" s="27"/>
    </row>
    <row r="6" spans="1:6" ht="15.75" x14ac:dyDescent="0.25">
      <c r="A6" s="28" t="s">
        <v>0</v>
      </c>
      <c r="C6" s="268"/>
      <c r="D6" s="268"/>
      <c r="E6" s="268"/>
      <c r="F6" s="268"/>
    </row>
    <row r="7" spans="1:6" ht="13.5" thickBot="1" x14ac:dyDescent="0.25">
      <c r="A7" s="28"/>
    </row>
    <row r="8" spans="1:6" ht="14.25" thickTop="1" thickBot="1" x14ac:dyDescent="0.25">
      <c r="A8" s="269" t="s">
        <v>92</v>
      </c>
      <c r="B8" s="271" t="s">
        <v>141</v>
      </c>
      <c r="C8" s="273"/>
      <c r="D8" s="273"/>
      <c r="E8" s="273"/>
      <c r="F8" s="274"/>
    </row>
    <row r="9" spans="1:6" ht="13.5" thickBot="1" x14ac:dyDescent="0.25">
      <c r="A9" s="270"/>
      <c r="B9" s="272"/>
      <c r="C9" s="31" t="s">
        <v>93</v>
      </c>
      <c r="D9" s="275" t="s">
        <v>94</v>
      </c>
      <c r="E9" s="275"/>
      <c r="F9" s="276"/>
    </row>
    <row r="10" spans="1:6" ht="50.45" customHeight="1" thickBot="1" x14ac:dyDescent="0.25">
      <c r="A10" s="258" t="s">
        <v>95</v>
      </c>
      <c r="B10" s="29"/>
      <c r="C10" s="260"/>
      <c r="D10" s="262"/>
      <c r="E10" s="263"/>
      <c r="F10" s="264"/>
    </row>
    <row r="11" spans="1:6" ht="115.9" customHeight="1" thickBot="1" x14ac:dyDescent="0.25">
      <c r="A11" s="259"/>
      <c r="B11" s="29"/>
      <c r="C11" s="261"/>
      <c r="D11" s="265"/>
      <c r="E11" s="266"/>
      <c r="F11" s="267"/>
    </row>
    <row r="12" spans="1:6" x14ac:dyDescent="0.2">
      <c r="C12" s="46">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43"/>
      <c r="C2" s="146" t="s">
        <v>56</v>
      </c>
      <c r="D2" s="147"/>
      <c r="E2" s="147"/>
      <c r="F2" s="147"/>
      <c r="G2" s="147"/>
      <c r="H2" s="147"/>
      <c r="I2" s="147"/>
      <c r="J2" s="147"/>
      <c r="K2" s="147"/>
      <c r="L2" s="147"/>
      <c r="M2" s="148"/>
      <c r="N2" s="149" t="s">
        <v>57</v>
      </c>
      <c r="O2" s="150"/>
      <c r="P2" s="151"/>
    </row>
    <row r="3" spans="1:18" ht="15.75" customHeight="1" x14ac:dyDescent="0.2">
      <c r="B3" s="144"/>
      <c r="C3" s="152" t="s">
        <v>58</v>
      </c>
      <c r="D3" s="153"/>
      <c r="E3" s="153"/>
      <c r="F3" s="153"/>
      <c r="G3" s="153"/>
      <c r="H3" s="153"/>
      <c r="I3" s="153"/>
      <c r="J3" s="153"/>
      <c r="K3" s="153"/>
      <c r="L3" s="153"/>
      <c r="M3" s="154"/>
      <c r="N3" s="155" t="s">
        <v>97</v>
      </c>
      <c r="O3" s="156"/>
      <c r="P3" s="157"/>
    </row>
    <row r="4" spans="1:18" ht="15.75" customHeight="1" x14ac:dyDescent="0.2">
      <c r="B4" s="144"/>
      <c r="C4" s="152" t="s">
        <v>59</v>
      </c>
      <c r="D4" s="153"/>
      <c r="E4" s="153"/>
      <c r="F4" s="153"/>
      <c r="G4" s="153"/>
      <c r="H4" s="153"/>
      <c r="I4" s="153"/>
      <c r="J4" s="153"/>
      <c r="K4" s="153"/>
      <c r="L4" s="153"/>
      <c r="M4" s="154"/>
      <c r="N4" s="155" t="s">
        <v>62</v>
      </c>
      <c r="O4" s="156"/>
      <c r="P4" s="157"/>
    </row>
    <row r="5" spans="1:18" ht="16.5" customHeight="1" thickBot="1" x14ac:dyDescent="0.25">
      <c r="B5" s="145"/>
      <c r="C5" s="158" t="s">
        <v>60</v>
      </c>
      <c r="D5" s="159"/>
      <c r="E5" s="159"/>
      <c r="F5" s="159"/>
      <c r="G5" s="159"/>
      <c r="H5" s="159"/>
      <c r="I5" s="159"/>
      <c r="J5" s="159"/>
      <c r="K5" s="159"/>
      <c r="L5" s="159"/>
      <c r="M5" s="160"/>
      <c r="N5" s="161" t="s">
        <v>61</v>
      </c>
      <c r="O5" s="162"/>
      <c r="P5" s="163"/>
    </row>
    <row r="6" spans="1:18" ht="13.5" thickBot="1" x14ac:dyDescent="0.25"/>
    <row r="7" spans="1:18" x14ac:dyDescent="0.2">
      <c r="A7" s="32"/>
      <c r="B7" s="164" t="s">
        <v>65</v>
      </c>
      <c r="C7" s="165"/>
      <c r="D7" s="165"/>
      <c r="E7" s="165"/>
      <c r="F7" s="165"/>
      <c r="G7" s="165"/>
      <c r="H7" s="165"/>
      <c r="I7" s="165"/>
      <c r="J7" s="165"/>
      <c r="K7" s="165"/>
      <c r="L7" s="165"/>
      <c r="M7" s="165"/>
      <c r="N7" s="165"/>
      <c r="O7" s="165"/>
      <c r="P7" s="166"/>
      <c r="Q7" s="32"/>
    </row>
    <row r="8" spans="1:18" ht="13.5" thickBot="1" x14ac:dyDescent="0.25">
      <c r="A8" s="32"/>
      <c r="B8" s="167"/>
      <c r="C8" s="168"/>
      <c r="D8" s="168"/>
      <c r="E8" s="168"/>
      <c r="F8" s="168"/>
      <c r="G8" s="168"/>
      <c r="H8" s="168"/>
      <c r="I8" s="168"/>
      <c r="J8" s="168"/>
      <c r="K8" s="168"/>
      <c r="L8" s="168"/>
      <c r="M8" s="168"/>
      <c r="N8" s="168"/>
      <c r="O8" s="168"/>
      <c r="P8" s="169"/>
      <c r="Q8" s="32"/>
    </row>
    <row r="9" spans="1:18" ht="6.75" customHeight="1" thickBot="1" x14ac:dyDescent="0.25">
      <c r="A9" s="32"/>
      <c r="B9" s="170"/>
      <c r="C9" s="170"/>
      <c r="D9" s="170"/>
      <c r="E9" s="170"/>
      <c r="F9" s="170"/>
      <c r="G9" s="170"/>
      <c r="H9" s="170"/>
      <c r="I9" s="170"/>
      <c r="J9" s="170"/>
      <c r="K9" s="170"/>
      <c r="L9" s="170"/>
      <c r="M9" s="170"/>
      <c r="N9" s="170"/>
      <c r="O9" s="170"/>
      <c r="P9" s="170"/>
      <c r="Q9" s="32"/>
    </row>
    <row r="10" spans="1:18" ht="26.25" customHeight="1" thickBot="1" x14ac:dyDescent="0.25">
      <c r="A10" s="32"/>
      <c r="B10" s="16" t="s">
        <v>83</v>
      </c>
      <c r="C10" s="17">
        <v>2017</v>
      </c>
      <c r="D10" s="171" t="s">
        <v>1</v>
      </c>
      <c r="E10" s="172"/>
      <c r="F10" s="172"/>
      <c r="G10" s="172"/>
      <c r="H10" s="173" t="s">
        <v>30</v>
      </c>
      <c r="I10" s="173"/>
      <c r="J10" s="173"/>
      <c r="K10" s="172" t="s">
        <v>27</v>
      </c>
      <c r="L10" s="172"/>
      <c r="M10" s="172"/>
      <c r="N10" s="172"/>
      <c r="O10" s="173" t="s">
        <v>36</v>
      </c>
      <c r="P10" s="174"/>
      <c r="Q10" s="32"/>
    </row>
    <row r="11" spans="1:18" ht="4.5" customHeight="1" thickBot="1" x14ac:dyDescent="0.25">
      <c r="A11" s="32"/>
      <c r="B11" s="178"/>
      <c r="C11" s="179"/>
      <c r="D11" s="179"/>
      <c r="E11" s="179"/>
      <c r="F11" s="179"/>
      <c r="G11" s="179"/>
      <c r="H11" s="179"/>
      <c r="I11" s="179"/>
      <c r="J11" s="179"/>
      <c r="K11" s="179"/>
      <c r="L11" s="179"/>
      <c r="M11" s="179"/>
      <c r="N11" s="179"/>
      <c r="O11" s="179"/>
      <c r="P11" s="180"/>
      <c r="Q11" s="32"/>
    </row>
    <row r="12" spans="1:18" ht="13.5" thickBot="1" x14ac:dyDescent="0.25">
      <c r="A12" s="32"/>
      <c r="B12" s="23" t="s">
        <v>0</v>
      </c>
      <c r="C12" s="181" t="s">
        <v>46</v>
      </c>
      <c r="D12" s="181"/>
      <c r="E12" s="181"/>
      <c r="F12" s="181"/>
      <c r="G12" s="181"/>
      <c r="H12" s="181"/>
      <c r="I12" s="181"/>
      <c r="J12" s="181"/>
      <c r="K12" s="181"/>
      <c r="L12" s="181"/>
      <c r="M12" s="181"/>
      <c r="N12" s="181"/>
      <c r="O12" s="181"/>
      <c r="P12" s="182"/>
      <c r="Q12" s="32"/>
      <c r="R12" s="44"/>
    </row>
    <row r="13" spans="1:18" ht="4.5" customHeight="1" thickBot="1" x14ac:dyDescent="0.25">
      <c r="A13" s="32"/>
      <c r="B13" s="183"/>
      <c r="C13" s="184"/>
      <c r="D13" s="184"/>
      <c r="E13" s="184"/>
      <c r="F13" s="184"/>
      <c r="G13" s="184"/>
      <c r="H13" s="184"/>
      <c r="I13" s="184"/>
      <c r="J13" s="184"/>
      <c r="K13" s="184"/>
      <c r="L13" s="184"/>
      <c r="M13" s="184"/>
      <c r="N13" s="184"/>
      <c r="O13" s="184"/>
      <c r="P13" s="185"/>
      <c r="Q13" s="32"/>
    </row>
    <row r="14" spans="1:18" ht="13.5" thickBot="1" x14ac:dyDescent="0.25">
      <c r="A14" s="32"/>
      <c r="B14" s="23" t="s">
        <v>6</v>
      </c>
      <c r="C14" s="295" t="s">
        <v>115</v>
      </c>
      <c r="D14" s="293"/>
      <c r="E14" s="293"/>
      <c r="F14" s="293"/>
      <c r="G14" s="293"/>
      <c r="H14" s="293"/>
      <c r="I14" s="293"/>
      <c r="J14" s="293"/>
      <c r="K14" s="293"/>
      <c r="L14" s="293"/>
      <c r="M14" s="293"/>
      <c r="N14" s="293"/>
      <c r="O14" s="293"/>
      <c r="P14" s="294"/>
      <c r="Q14" s="32"/>
    </row>
    <row r="15" spans="1:18" ht="4.5" customHeight="1" thickBot="1" x14ac:dyDescent="0.25">
      <c r="A15" s="32"/>
      <c r="B15" s="187"/>
      <c r="C15" s="188"/>
      <c r="D15" s="188"/>
      <c r="E15" s="188"/>
      <c r="F15" s="188"/>
      <c r="G15" s="188"/>
      <c r="H15" s="188"/>
      <c r="I15" s="188"/>
      <c r="J15" s="188"/>
      <c r="K15" s="188"/>
      <c r="L15" s="188"/>
      <c r="M15" s="188"/>
      <c r="N15" s="188"/>
      <c r="O15" s="188"/>
      <c r="P15" s="189"/>
      <c r="Q15" s="32"/>
    </row>
    <row r="16" spans="1:18" ht="27" customHeight="1" thickBot="1" x14ac:dyDescent="0.25">
      <c r="A16" s="32"/>
      <c r="B16" s="23" t="s">
        <v>25</v>
      </c>
      <c r="C16" s="190" t="s">
        <v>144</v>
      </c>
      <c r="D16" s="191"/>
      <c r="E16" s="191"/>
      <c r="F16" s="191"/>
      <c r="G16" s="191"/>
      <c r="H16" s="191"/>
      <c r="I16" s="191"/>
      <c r="J16" s="191"/>
      <c r="K16" s="191"/>
      <c r="L16" s="191"/>
      <c r="M16" s="191"/>
      <c r="N16" s="191"/>
      <c r="O16" s="191"/>
      <c r="P16" s="192"/>
      <c r="Q16" s="32"/>
    </row>
    <row r="17" spans="1:17" ht="4.5" customHeight="1" thickBot="1" x14ac:dyDescent="0.25">
      <c r="A17" s="32"/>
      <c r="B17" s="187"/>
      <c r="C17" s="188"/>
      <c r="D17" s="188"/>
      <c r="E17" s="188"/>
      <c r="F17" s="188"/>
      <c r="G17" s="188"/>
      <c r="H17" s="188"/>
      <c r="I17" s="188"/>
      <c r="J17" s="188"/>
      <c r="K17" s="188"/>
      <c r="L17" s="188"/>
      <c r="M17" s="188"/>
      <c r="N17" s="188"/>
      <c r="O17" s="188"/>
      <c r="P17" s="189"/>
      <c r="Q17" s="32"/>
    </row>
    <row r="18" spans="1:17" ht="26.25" customHeight="1" thickBot="1" x14ac:dyDescent="0.25">
      <c r="A18" s="32"/>
      <c r="B18" s="23" t="s">
        <v>11</v>
      </c>
      <c r="C18" s="193" t="s">
        <v>114</v>
      </c>
      <c r="D18" s="194"/>
      <c r="E18" s="194"/>
      <c r="F18" s="194"/>
      <c r="G18" s="194"/>
      <c r="H18" s="194"/>
      <c r="I18" s="194"/>
      <c r="J18" s="194"/>
      <c r="K18" s="194"/>
      <c r="L18" s="194"/>
      <c r="M18" s="194"/>
      <c r="N18" s="194"/>
      <c r="O18" s="194"/>
      <c r="P18" s="195"/>
      <c r="Q18" s="32"/>
    </row>
    <row r="19" spans="1:17" ht="4.5" customHeight="1" thickBot="1" x14ac:dyDescent="0.25">
      <c r="A19" s="32"/>
      <c r="B19" s="196"/>
      <c r="C19" s="196"/>
      <c r="D19" s="196"/>
      <c r="E19" s="196"/>
      <c r="F19" s="196"/>
      <c r="G19" s="196"/>
      <c r="H19" s="196"/>
      <c r="I19" s="196"/>
      <c r="J19" s="196"/>
      <c r="K19" s="196"/>
      <c r="L19" s="196"/>
      <c r="M19" s="196"/>
      <c r="N19" s="196"/>
      <c r="O19" s="196"/>
      <c r="P19" s="196"/>
      <c r="Q19" s="32"/>
    </row>
    <row r="20" spans="1:17" ht="17.25" customHeight="1" thickBot="1" x14ac:dyDescent="0.25">
      <c r="A20" s="32"/>
      <c r="B20" s="197" t="s">
        <v>26</v>
      </c>
      <c r="C20" s="198"/>
      <c r="D20" s="198"/>
      <c r="E20" s="198"/>
      <c r="F20" s="198"/>
      <c r="G20" s="198"/>
      <c r="H20" s="198"/>
      <c r="I20" s="198"/>
      <c r="J20" s="198"/>
      <c r="K20" s="198"/>
      <c r="L20" s="198"/>
      <c r="M20" s="198"/>
      <c r="N20" s="198"/>
      <c r="O20" s="198"/>
      <c r="P20" s="199"/>
      <c r="Q20" s="32"/>
    </row>
    <row r="21" spans="1:17" ht="4.5" customHeight="1" thickBot="1" x14ac:dyDescent="0.25">
      <c r="A21" s="32"/>
      <c r="B21" s="200"/>
      <c r="C21" s="201"/>
      <c r="D21" s="201"/>
      <c r="E21" s="201"/>
      <c r="F21" s="201"/>
      <c r="G21" s="201"/>
      <c r="H21" s="201"/>
      <c r="I21" s="201"/>
      <c r="J21" s="201"/>
      <c r="K21" s="201"/>
      <c r="L21" s="201"/>
      <c r="M21" s="201"/>
      <c r="N21" s="201"/>
      <c r="O21" s="201"/>
      <c r="P21" s="202"/>
      <c r="Q21" s="32"/>
    </row>
    <row r="22" spans="1:17" ht="45.75" customHeight="1" thickBot="1" x14ac:dyDescent="0.25">
      <c r="A22" s="32"/>
      <c r="B22" s="23" t="s">
        <v>3</v>
      </c>
      <c r="C22" s="292" t="s">
        <v>142</v>
      </c>
      <c r="D22" s="293"/>
      <c r="E22" s="293"/>
      <c r="F22" s="293"/>
      <c r="G22" s="293"/>
      <c r="H22" s="293"/>
      <c r="I22" s="293"/>
      <c r="J22" s="293"/>
      <c r="K22" s="293"/>
      <c r="L22" s="293"/>
      <c r="M22" s="293"/>
      <c r="N22" s="293"/>
      <c r="O22" s="293"/>
      <c r="P22" s="294"/>
      <c r="Q22" s="32"/>
    </row>
    <row r="23" spans="1:17" ht="4.5" customHeight="1" thickBot="1" x14ac:dyDescent="0.25">
      <c r="A23" s="32"/>
      <c r="B23" s="187"/>
      <c r="C23" s="188"/>
      <c r="D23" s="188"/>
      <c r="E23" s="188"/>
      <c r="F23" s="188"/>
      <c r="G23" s="188"/>
      <c r="H23" s="188"/>
      <c r="I23" s="188"/>
      <c r="J23" s="188"/>
      <c r="K23" s="188"/>
      <c r="L23" s="188"/>
      <c r="M23" s="188"/>
      <c r="N23" s="188"/>
      <c r="O23" s="188"/>
      <c r="P23" s="189"/>
      <c r="Q23" s="32"/>
    </row>
    <row r="24" spans="1:17" ht="52.5" customHeight="1" thickBot="1" x14ac:dyDescent="0.25">
      <c r="A24" s="32"/>
      <c r="B24" s="23" t="s">
        <v>12</v>
      </c>
      <c r="C24" s="190" t="s">
        <v>143</v>
      </c>
      <c r="D24" s="204"/>
      <c r="E24" s="204"/>
      <c r="F24" s="204"/>
      <c r="G24" s="204"/>
      <c r="H24" s="204"/>
      <c r="I24" s="204"/>
      <c r="J24" s="204"/>
      <c r="K24" s="204"/>
      <c r="L24" s="204"/>
      <c r="M24" s="204"/>
      <c r="N24" s="204"/>
      <c r="O24" s="204"/>
      <c r="P24" s="205"/>
      <c r="Q24" s="32"/>
    </row>
    <row r="25" spans="1:17" ht="4.5" customHeight="1" thickBot="1" x14ac:dyDescent="0.25">
      <c r="A25" s="32"/>
      <c r="B25" s="187"/>
      <c r="C25" s="188"/>
      <c r="D25" s="188"/>
      <c r="E25" s="188"/>
      <c r="F25" s="188"/>
      <c r="G25" s="188"/>
      <c r="H25" s="188"/>
      <c r="I25" s="188"/>
      <c r="J25" s="188"/>
      <c r="K25" s="188"/>
      <c r="L25" s="188"/>
      <c r="M25" s="188"/>
      <c r="N25" s="188"/>
      <c r="O25" s="188"/>
      <c r="P25" s="189"/>
      <c r="Q25" s="32"/>
    </row>
    <row r="26" spans="1:17" ht="13.5" customHeight="1" thickBot="1" x14ac:dyDescent="0.25">
      <c r="A26" s="32"/>
      <c r="B26" s="2" t="s">
        <v>2</v>
      </c>
      <c r="C26" s="296">
        <v>0.6</v>
      </c>
      <c r="D26" s="207"/>
      <c r="E26" s="207"/>
      <c r="F26" s="207"/>
      <c r="G26" s="207"/>
      <c r="H26" s="207"/>
      <c r="I26" s="207"/>
      <c r="J26" s="207"/>
      <c r="K26" s="207"/>
      <c r="L26" s="207"/>
      <c r="M26" s="207"/>
      <c r="N26" s="207"/>
      <c r="O26" s="207"/>
      <c r="P26" s="208"/>
      <c r="Q26" s="32"/>
    </row>
    <row r="27" spans="1:17" ht="4.5" customHeight="1" thickBot="1" x14ac:dyDescent="0.25">
      <c r="A27" s="32"/>
      <c r="B27" s="209"/>
      <c r="C27" s="210"/>
      <c r="D27" s="210"/>
      <c r="E27" s="210"/>
      <c r="F27" s="210"/>
      <c r="G27" s="210"/>
      <c r="H27" s="210"/>
      <c r="I27" s="210"/>
      <c r="J27" s="210"/>
      <c r="K27" s="210"/>
      <c r="L27" s="210"/>
      <c r="M27" s="210"/>
      <c r="N27" s="210"/>
      <c r="O27" s="210"/>
      <c r="P27" s="211"/>
      <c r="Q27" s="32"/>
    </row>
    <row r="28" spans="1:17" ht="12.75" customHeight="1" thickBot="1" x14ac:dyDescent="0.25">
      <c r="A28" s="32"/>
      <c r="B28" s="2" t="s">
        <v>13</v>
      </c>
      <c r="C28" s="11" t="s">
        <v>14</v>
      </c>
      <c r="D28" s="175" t="s">
        <v>116</v>
      </c>
      <c r="E28" s="212"/>
      <c r="F28" s="212"/>
      <c r="G28" s="213"/>
      <c r="H28" s="214" t="s">
        <v>15</v>
      </c>
      <c r="I28" s="214"/>
      <c r="J28" s="214"/>
      <c r="K28" s="175" t="s">
        <v>117</v>
      </c>
      <c r="L28" s="212"/>
      <c r="M28" s="213"/>
      <c r="N28" s="215" t="s">
        <v>16</v>
      </c>
      <c r="O28" s="216"/>
      <c r="P28" s="33" t="s">
        <v>118</v>
      </c>
      <c r="Q28" s="32"/>
    </row>
    <row r="29" spans="1:17" ht="4.5" customHeight="1" thickBot="1" x14ac:dyDescent="0.25">
      <c r="A29" s="32"/>
      <c r="B29" s="217"/>
      <c r="C29" s="196"/>
      <c r="D29" s="196"/>
      <c r="E29" s="196"/>
      <c r="F29" s="196"/>
      <c r="G29" s="196"/>
      <c r="H29" s="196"/>
      <c r="I29" s="196"/>
      <c r="J29" s="196"/>
      <c r="K29" s="196"/>
      <c r="L29" s="196"/>
      <c r="M29" s="196"/>
      <c r="N29" s="196"/>
      <c r="O29" s="196"/>
      <c r="P29" s="218"/>
      <c r="Q29" s="32"/>
    </row>
    <row r="30" spans="1:17" ht="13.5" thickBot="1" x14ac:dyDescent="0.25">
      <c r="A30" s="32"/>
      <c r="B30" s="2" t="s">
        <v>7</v>
      </c>
      <c r="C30" s="203" t="s">
        <v>119</v>
      </c>
      <c r="D30" s="181"/>
      <c r="E30" s="181"/>
      <c r="F30" s="181"/>
      <c r="G30" s="181"/>
      <c r="H30" s="181"/>
      <c r="I30" s="181"/>
      <c r="J30" s="181"/>
      <c r="K30" s="181"/>
      <c r="L30" s="181"/>
      <c r="M30" s="181"/>
      <c r="N30" s="181"/>
      <c r="O30" s="181"/>
      <c r="P30" s="182"/>
      <c r="Q30" s="32"/>
    </row>
    <row r="31" spans="1:17" ht="4.5" customHeight="1" thickBot="1" x14ac:dyDescent="0.25">
      <c r="A31" s="32"/>
      <c r="B31" s="187"/>
      <c r="C31" s="188"/>
      <c r="D31" s="188"/>
      <c r="E31" s="188"/>
      <c r="F31" s="188"/>
      <c r="G31" s="188"/>
      <c r="H31" s="188"/>
      <c r="I31" s="188"/>
      <c r="J31" s="188"/>
      <c r="K31" s="188"/>
      <c r="L31" s="188"/>
      <c r="M31" s="188"/>
      <c r="N31" s="188"/>
      <c r="O31" s="188"/>
      <c r="P31" s="189"/>
      <c r="Q31" s="32"/>
    </row>
    <row r="32" spans="1:17" ht="13.5" thickBot="1" x14ac:dyDescent="0.25">
      <c r="A32" s="32"/>
      <c r="B32" s="2" t="s">
        <v>4</v>
      </c>
      <c r="C32" s="203" t="s">
        <v>148</v>
      </c>
      <c r="D32" s="181"/>
      <c r="E32" s="181"/>
      <c r="F32" s="181"/>
      <c r="G32" s="181"/>
      <c r="H32" s="181"/>
      <c r="I32" s="181"/>
      <c r="J32" s="181"/>
      <c r="K32" s="181"/>
      <c r="L32" s="181"/>
      <c r="M32" s="181"/>
      <c r="N32" s="181"/>
      <c r="O32" s="181"/>
      <c r="P32" s="181"/>
      <c r="Q32" s="32"/>
    </row>
    <row r="33" spans="1:17" ht="4.5" customHeight="1" thickBot="1" x14ac:dyDescent="0.25">
      <c r="A33" s="32"/>
      <c r="B33" s="187"/>
      <c r="C33" s="188"/>
      <c r="D33" s="188"/>
      <c r="E33" s="188"/>
      <c r="F33" s="188"/>
      <c r="G33" s="188"/>
      <c r="H33" s="188"/>
      <c r="I33" s="188"/>
      <c r="J33" s="188"/>
      <c r="K33" s="188"/>
      <c r="L33" s="188"/>
      <c r="M33" s="188"/>
      <c r="N33" s="188"/>
      <c r="O33" s="188"/>
      <c r="P33" s="189"/>
      <c r="Q33" s="32"/>
    </row>
    <row r="34" spans="1:17" ht="13.5" thickBot="1" x14ac:dyDescent="0.25">
      <c r="A34" s="32"/>
      <c r="B34" s="2" t="s">
        <v>23</v>
      </c>
      <c r="C34" s="203" t="s">
        <v>69</v>
      </c>
      <c r="D34" s="181"/>
      <c r="E34" s="181"/>
      <c r="F34" s="181"/>
      <c r="G34" s="181"/>
      <c r="H34" s="181"/>
      <c r="I34" s="181"/>
      <c r="J34" s="181"/>
      <c r="K34" s="181"/>
      <c r="L34" s="181"/>
      <c r="M34" s="181"/>
      <c r="N34" s="181"/>
      <c r="O34" s="181"/>
      <c r="P34" s="182"/>
      <c r="Q34" s="32"/>
    </row>
    <row r="35" spans="1:17" ht="4.5" customHeight="1" thickBot="1" x14ac:dyDescent="0.25">
      <c r="A35" s="32"/>
      <c r="B35" s="183"/>
      <c r="C35" s="184"/>
      <c r="D35" s="184"/>
      <c r="E35" s="184"/>
      <c r="F35" s="184"/>
      <c r="G35" s="184"/>
      <c r="H35" s="184"/>
      <c r="I35" s="184"/>
      <c r="J35" s="184"/>
      <c r="K35" s="184"/>
      <c r="L35" s="184"/>
      <c r="M35" s="184"/>
      <c r="N35" s="184"/>
      <c r="O35" s="184"/>
      <c r="P35" s="185"/>
      <c r="Q35" s="32"/>
    </row>
    <row r="36" spans="1:17" ht="16.5" customHeight="1" thickBot="1" x14ac:dyDescent="0.25">
      <c r="A36" s="32"/>
      <c r="B36" s="2" t="s">
        <v>64</v>
      </c>
      <c r="C36" s="203" t="s">
        <v>69</v>
      </c>
      <c r="D36" s="181"/>
      <c r="E36" s="181"/>
      <c r="F36" s="181"/>
      <c r="G36" s="181"/>
      <c r="H36" s="181"/>
      <c r="I36" s="181"/>
      <c r="J36" s="181"/>
      <c r="K36" s="181"/>
      <c r="L36" s="181"/>
      <c r="M36" s="181"/>
      <c r="N36" s="181"/>
      <c r="O36" s="181"/>
      <c r="P36" s="18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19" t="s">
        <v>17</v>
      </c>
      <c r="C38" s="220"/>
      <c r="D38" s="220"/>
      <c r="E38" s="220"/>
      <c r="F38" s="220"/>
      <c r="G38" s="220"/>
      <c r="H38" s="220"/>
      <c r="I38" s="220"/>
      <c r="J38" s="220"/>
      <c r="K38" s="220"/>
      <c r="L38" s="220"/>
      <c r="M38" s="220"/>
      <c r="N38" s="220"/>
      <c r="O38" s="221"/>
      <c r="P38" s="222"/>
      <c r="Q38" s="32"/>
    </row>
    <row r="39" spans="1:17" ht="13.5" thickBot="1" x14ac:dyDescent="0.25">
      <c r="A39" s="32"/>
      <c r="B39" s="1" t="s">
        <v>22</v>
      </c>
      <c r="C39" s="223" t="s">
        <v>18</v>
      </c>
      <c r="D39" s="224"/>
      <c r="E39" s="224"/>
      <c r="F39" s="224"/>
      <c r="G39" s="225"/>
      <c r="H39" s="223" t="s">
        <v>7</v>
      </c>
      <c r="I39" s="224"/>
      <c r="J39" s="224"/>
      <c r="K39" s="224"/>
      <c r="L39" s="225"/>
      <c r="M39" s="223" t="s">
        <v>19</v>
      </c>
      <c r="N39" s="224"/>
      <c r="O39" s="226"/>
      <c r="P39" s="225"/>
      <c r="Q39" s="32"/>
    </row>
    <row r="40" spans="1:17" ht="24" customHeight="1" x14ac:dyDescent="0.2">
      <c r="A40" s="32"/>
      <c r="B40" s="35" t="s">
        <v>120</v>
      </c>
      <c r="C40" s="227" t="s">
        <v>106</v>
      </c>
      <c r="D40" s="228"/>
      <c r="E40" s="228"/>
      <c r="F40" s="228"/>
      <c r="G40" s="229"/>
      <c r="H40" s="227" t="s">
        <v>121</v>
      </c>
      <c r="I40" s="228"/>
      <c r="J40" s="228"/>
      <c r="K40" s="228"/>
      <c r="L40" s="229"/>
      <c r="M40" s="227" t="s">
        <v>122</v>
      </c>
      <c r="N40" s="228"/>
      <c r="O40" s="228"/>
      <c r="P40" s="230"/>
      <c r="Q40" s="32"/>
    </row>
    <row r="41" spans="1:17" ht="23.25" customHeight="1" x14ac:dyDescent="0.2">
      <c r="A41" s="32"/>
      <c r="B41" s="35" t="s">
        <v>123</v>
      </c>
      <c r="C41" s="227" t="s">
        <v>106</v>
      </c>
      <c r="D41" s="228"/>
      <c r="E41" s="228"/>
      <c r="F41" s="228"/>
      <c r="G41" s="229"/>
      <c r="H41" s="227" t="s">
        <v>121</v>
      </c>
      <c r="I41" s="228"/>
      <c r="J41" s="228"/>
      <c r="K41" s="228"/>
      <c r="L41" s="229"/>
      <c r="M41" s="227" t="s">
        <v>122</v>
      </c>
      <c r="N41" s="228"/>
      <c r="O41" s="228"/>
      <c r="P41" s="230"/>
      <c r="Q41" s="32"/>
    </row>
    <row r="42" spans="1:17" ht="13.5" customHeight="1" x14ac:dyDescent="0.2">
      <c r="A42" s="32"/>
      <c r="B42" s="12"/>
      <c r="C42" s="231"/>
      <c r="D42" s="232"/>
      <c r="E42" s="232"/>
      <c r="F42" s="232"/>
      <c r="G42" s="233"/>
      <c r="H42" s="231"/>
      <c r="I42" s="232"/>
      <c r="J42" s="232"/>
      <c r="K42" s="232"/>
      <c r="L42" s="233"/>
      <c r="M42" s="231"/>
      <c r="N42" s="232"/>
      <c r="O42" s="232"/>
      <c r="P42" s="234"/>
      <c r="Q42" s="32"/>
    </row>
    <row r="43" spans="1:17" ht="12.75" customHeight="1" x14ac:dyDescent="0.2">
      <c r="A43" s="32"/>
      <c r="B43" s="12"/>
      <c r="C43" s="231"/>
      <c r="D43" s="232"/>
      <c r="E43" s="232"/>
      <c r="F43" s="232"/>
      <c r="G43" s="233"/>
      <c r="H43" s="231"/>
      <c r="I43" s="232"/>
      <c r="J43" s="232"/>
      <c r="K43" s="232"/>
      <c r="L43" s="233"/>
      <c r="M43" s="231"/>
      <c r="N43" s="232"/>
      <c r="O43" s="232"/>
      <c r="P43" s="234"/>
      <c r="Q43" s="32"/>
    </row>
    <row r="44" spans="1:17" ht="11.25" customHeight="1" thickBot="1" x14ac:dyDescent="0.25">
      <c r="A44" s="32"/>
      <c r="B44" s="8"/>
      <c r="C44" s="237"/>
      <c r="D44" s="238"/>
      <c r="E44" s="238"/>
      <c r="F44" s="238"/>
      <c r="G44" s="239"/>
      <c r="H44" s="237"/>
      <c r="I44" s="238"/>
      <c r="J44" s="238"/>
      <c r="K44" s="238"/>
      <c r="L44" s="239"/>
      <c r="M44" s="237"/>
      <c r="N44" s="238"/>
      <c r="O44" s="238"/>
      <c r="P44" s="240"/>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7" t="s">
        <v>8</v>
      </c>
      <c r="C46" s="198"/>
      <c r="D46" s="198"/>
      <c r="E46" s="198"/>
      <c r="F46" s="198"/>
      <c r="G46" s="198"/>
      <c r="H46" s="198"/>
      <c r="I46" s="198"/>
      <c r="J46" s="198"/>
      <c r="K46" s="198"/>
      <c r="L46" s="198"/>
      <c r="M46" s="198"/>
      <c r="N46" s="198"/>
      <c r="O46" s="198"/>
      <c r="P46" s="199"/>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41"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42"/>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83">
        <v>0.9</v>
      </c>
      <c r="C50" s="243"/>
      <c r="D50" s="243"/>
      <c r="E50" s="243"/>
      <c r="F50" s="243"/>
      <c r="G50" s="243"/>
      <c r="H50" s="243"/>
      <c r="I50" s="243"/>
      <c r="J50" s="243"/>
      <c r="K50" s="243"/>
      <c r="L50" s="243"/>
      <c r="M50" s="243"/>
      <c r="N50" s="243"/>
      <c r="O50" s="243"/>
      <c r="P50" s="244"/>
      <c r="Q50" s="32"/>
    </row>
    <row r="51" spans="1:17" ht="13.5" thickBot="1" x14ac:dyDescent="0.25">
      <c r="A51" s="32"/>
      <c r="B51" s="197" t="s">
        <v>21</v>
      </c>
      <c r="C51" s="198"/>
      <c r="D51" s="198"/>
      <c r="E51" s="198"/>
      <c r="F51" s="198"/>
      <c r="G51" s="198"/>
      <c r="H51" s="198"/>
      <c r="I51" s="198"/>
      <c r="J51" s="198"/>
      <c r="K51" s="198"/>
      <c r="L51" s="198"/>
      <c r="M51" s="198"/>
      <c r="N51" s="198"/>
      <c r="O51" s="198"/>
      <c r="P51" s="199"/>
      <c r="Q51" s="32"/>
    </row>
    <row r="52" spans="1:17" x14ac:dyDescent="0.2">
      <c r="A52" s="32"/>
      <c r="B52" s="245" t="s">
        <v>109</v>
      </c>
      <c r="C52" s="246"/>
      <c r="D52" s="246"/>
      <c r="E52" s="246"/>
      <c r="F52" s="246"/>
      <c r="G52" s="246"/>
      <c r="H52" s="246"/>
      <c r="I52" s="246"/>
      <c r="J52" s="246"/>
      <c r="K52" s="246"/>
      <c r="L52" s="246"/>
      <c r="M52" s="246"/>
      <c r="N52" s="246"/>
      <c r="O52" s="246"/>
      <c r="P52" s="247"/>
      <c r="Q52" s="32"/>
    </row>
    <row r="53" spans="1:17" x14ac:dyDescent="0.2">
      <c r="A53" s="32"/>
      <c r="B53" s="248"/>
      <c r="C53" s="249"/>
      <c r="D53" s="249"/>
      <c r="E53" s="249"/>
      <c r="F53" s="249"/>
      <c r="G53" s="249"/>
      <c r="H53" s="249"/>
      <c r="I53" s="249"/>
      <c r="J53" s="249"/>
      <c r="K53" s="249"/>
      <c r="L53" s="249"/>
      <c r="M53" s="249"/>
      <c r="N53" s="249"/>
      <c r="O53" s="249"/>
      <c r="P53" s="250"/>
      <c r="Q53" s="32"/>
    </row>
    <row r="54" spans="1:17" x14ac:dyDescent="0.2">
      <c r="A54" s="32"/>
      <c r="B54" s="248"/>
      <c r="C54" s="249"/>
      <c r="D54" s="249"/>
      <c r="E54" s="249"/>
      <c r="F54" s="249"/>
      <c r="G54" s="249"/>
      <c r="H54" s="249"/>
      <c r="I54" s="249"/>
      <c r="J54" s="249"/>
      <c r="K54" s="249"/>
      <c r="L54" s="249"/>
      <c r="M54" s="249"/>
      <c r="N54" s="249"/>
      <c r="O54" s="249"/>
      <c r="P54" s="250"/>
      <c r="Q54" s="32"/>
    </row>
    <row r="55" spans="1:17" x14ac:dyDescent="0.2">
      <c r="A55" s="32"/>
      <c r="B55" s="248"/>
      <c r="C55" s="249"/>
      <c r="D55" s="249"/>
      <c r="E55" s="249"/>
      <c r="F55" s="249"/>
      <c r="G55" s="249"/>
      <c r="H55" s="249"/>
      <c r="I55" s="249"/>
      <c r="J55" s="249"/>
      <c r="K55" s="249"/>
      <c r="L55" s="249"/>
      <c r="M55" s="249"/>
      <c r="N55" s="249"/>
      <c r="O55" s="249"/>
      <c r="P55" s="250"/>
      <c r="Q55" s="32"/>
    </row>
    <row r="56" spans="1:17" x14ac:dyDescent="0.2">
      <c r="A56" s="32"/>
      <c r="B56" s="248"/>
      <c r="C56" s="249"/>
      <c r="D56" s="249"/>
      <c r="E56" s="249"/>
      <c r="F56" s="249"/>
      <c r="G56" s="249"/>
      <c r="H56" s="249"/>
      <c r="I56" s="249"/>
      <c r="J56" s="249"/>
      <c r="K56" s="249"/>
      <c r="L56" s="249"/>
      <c r="M56" s="249"/>
      <c r="N56" s="249"/>
      <c r="O56" s="249"/>
      <c r="P56" s="250"/>
      <c r="Q56" s="32"/>
    </row>
    <row r="57" spans="1:17" x14ac:dyDescent="0.2">
      <c r="A57" s="32"/>
      <c r="B57" s="248"/>
      <c r="C57" s="249"/>
      <c r="D57" s="249"/>
      <c r="E57" s="249"/>
      <c r="F57" s="249"/>
      <c r="G57" s="249"/>
      <c r="H57" s="249"/>
      <c r="I57" s="249"/>
      <c r="J57" s="249"/>
      <c r="K57" s="249"/>
      <c r="L57" s="249"/>
      <c r="M57" s="249"/>
      <c r="N57" s="249"/>
      <c r="O57" s="249"/>
      <c r="P57" s="250"/>
      <c r="Q57" s="32"/>
    </row>
    <row r="58" spans="1:17" x14ac:dyDescent="0.2">
      <c r="A58" s="32"/>
      <c r="B58" s="248"/>
      <c r="C58" s="249"/>
      <c r="D58" s="249"/>
      <c r="E58" s="249"/>
      <c r="F58" s="249"/>
      <c r="G58" s="249"/>
      <c r="H58" s="249"/>
      <c r="I58" s="249"/>
      <c r="J58" s="249"/>
      <c r="K58" s="249"/>
      <c r="L58" s="249"/>
      <c r="M58" s="249"/>
      <c r="N58" s="249"/>
      <c r="O58" s="249"/>
      <c r="P58" s="250"/>
      <c r="Q58" s="32"/>
    </row>
    <row r="59" spans="1:17" x14ac:dyDescent="0.2">
      <c r="A59" s="32"/>
      <c r="B59" s="248"/>
      <c r="C59" s="249"/>
      <c r="D59" s="249"/>
      <c r="E59" s="249"/>
      <c r="F59" s="249"/>
      <c r="G59" s="249"/>
      <c r="H59" s="249"/>
      <c r="I59" s="249"/>
      <c r="J59" s="249"/>
      <c r="K59" s="249"/>
      <c r="L59" s="249"/>
      <c r="M59" s="249"/>
      <c r="N59" s="249"/>
      <c r="O59" s="249"/>
      <c r="P59" s="250"/>
      <c r="Q59" s="32"/>
    </row>
    <row r="60" spans="1:17" x14ac:dyDescent="0.2">
      <c r="A60" s="32"/>
      <c r="B60" s="248"/>
      <c r="C60" s="249"/>
      <c r="D60" s="249"/>
      <c r="E60" s="249"/>
      <c r="F60" s="249"/>
      <c r="G60" s="249"/>
      <c r="H60" s="249"/>
      <c r="I60" s="249"/>
      <c r="J60" s="249"/>
      <c r="K60" s="249"/>
      <c r="L60" s="249"/>
      <c r="M60" s="249"/>
      <c r="N60" s="249"/>
      <c r="O60" s="249"/>
      <c r="P60" s="250"/>
      <c r="Q60" s="32"/>
    </row>
    <row r="61" spans="1:17" x14ac:dyDescent="0.2">
      <c r="A61" s="32"/>
      <c r="B61" s="248"/>
      <c r="C61" s="249"/>
      <c r="D61" s="249"/>
      <c r="E61" s="249"/>
      <c r="F61" s="249"/>
      <c r="G61" s="249"/>
      <c r="H61" s="249"/>
      <c r="I61" s="249"/>
      <c r="J61" s="249"/>
      <c r="K61" s="249"/>
      <c r="L61" s="249"/>
      <c r="M61" s="249"/>
      <c r="N61" s="249"/>
      <c r="O61" s="249"/>
      <c r="P61" s="250"/>
      <c r="Q61" s="32"/>
    </row>
    <row r="62" spans="1:17" x14ac:dyDescent="0.2">
      <c r="A62" s="32"/>
      <c r="B62" s="248"/>
      <c r="C62" s="249"/>
      <c r="D62" s="249"/>
      <c r="E62" s="249"/>
      <c r="F62" s="249"/>
      <c r="G62" s="249"/>
      <c r="H62" s="249"/>
      <c r="I62" s="249"/>
      <c r="J62" s="249"/>
      <c r="K62" s="249"/>
      <c r="L62" s="249"/>
      <c r="M62" s="249"/>
      <c r="N62" s="249"/>
      <c r="O62" s="249"/>
      <c r="P62" s="250"/>
      <c r="Q62" s="32"/>
    </row>
    <row r="63" spans="1:17" x14ac:dyDescent="0.2">
      <c r="A63" s="32"/>
      <c r="B63" s="248"/>
      <c r="C63" s="249"/>
      <c r="D63" s="249"/>
      <c r="E63" s="249"/>
      <c r="F63" s="249"/>
      <c r="G63" s="249"/>
      <c r="H63" s="249"/>
      <c r="I63" s="249"/>
      <c r="J63" s="249"/>
      <c r="K63" s="249"/>
      <c r="L63" s="249"/>
      <c r="M63" s="249"/>
      <c r="N63" s="249"/>
      <c r="O63" s="249"/>
      <c r="P63" s="250"/>
      <c r="Q63" s="32"/>
    </row>
    <row r="64" spans="1:17" x14ac:dyDescent="0.2">
      <c r="A64" s="32"/>
      <c r="B64" s="248"/>
      <c r="C64" s="249"/>
      <c r="D64" s="249"/>
      <c r="E64" s="249"/>
      <c r="F64" s="249"/>
      <c r="G64" s="249"/>
      <c r="H64" s="249"/>
      <c r="I64" s="249"/>
      <c r="J64" s="249"/>
      <c r="K64" s="249"/>
      <c r="L64" s="249"/>
      <c r="M64" s="249"/>
      <c r="N64" s="249"/>
      <c r="O64" s="249"/>
      <c r="P64" s="250"/>
      <c r="Q64" s="32"/>
    </row>
    <row r="65" spans="1:17" x14ac:dyDescent="0.2">
      <c r="A65" s="32"/>
      <c r="B65" s="248"/>
      <c r="C65" s="249"/>
      <c r="D65" s="249"/>
      <c r="E65" s="249"/>
      <c r="F65" s="249"/>
      <c r="G65" s="249"/>
      <c r="H65" s="249"/>
      <c r="I65" s="249"/>
      <c r="J65" s="249"/>
      <c r="K65" s="249"/>
      <c r="L65" s="249"/>
      <c r="M65" s="249"/>
      <c r="N65" s="249"/>
      <c r="O65" s="249"/>
      <c r="P65" s="250"/>
      <c r="Q65" s="32"/>
    </row>
    <row r="66" spans="1:17" x14ac:dyDescent="0.2">
      <c r="A66" s="32"/>
      <c r="B66" s="248"/>
      <c r="C66" s="249"/>
      <c r="D66" s="249"/>
      <c r="E66" s="249"/>
      <c r="F66" s="249"/>
      <c r="G66" s="249"/>
      <c r="H66" s="249"/>
      <c r="I66" s="249"/>
      <c r="J66" s="249"/>
      <c r="K66" s="249"/>
      <c r="L66" s="249"/>
      <c r="M66" s="249"/>
      <c r="N66" s="249"/>
      <c r="O66" s="249"/>
      <c r="P66" s="250"/>
      <c r="Q66" s="32"/>
    </row>
    <row r="67" spans="1:17" ht="13.5" thickBot="1" x14ac:dyDescent="0.25">
      <c r="A67" s="32"/>
      <c r="B67" s="251"/>
      <c r="C67" s="252"/>
      <c r="D67" s="252"/>
      <c r="E67" s="252"/>
      <c r="F67" s="252"/>
      <c r="G67" s="252"/>
      <c r="H67" s="252"/>
      <c r="I67" s="252"/>
      <c r="J67" s="252"/>
      <c r="K67" s="252"/>
      <c r="L67" s="252"/>
      <c r="M67" s="252"/>
      <c r="N67" s="252"/>
      <c r="O67" s="252"/>
      <c r="P67" s="253"/>
      <c r="Q67" s="32"/>
    </row>
    <row r="68" spans="1:17" s="21" customFormat="1" ht="4.5" customHeight="1" thickBot="1" x14ac:dyDescent="0.25">
      <c r="A68" s="254"/>
      <c r="B68" s="254"/>
      <c r="C68" s="254"/>
      <c r="D68" s="254"/>
      <c r="E68" s="254"/>
      <c r="F68" s="254"/>
      <c r="G68" s="254"/>
      <c r="H68" s="254"/>
      <c r="I68" s="254"/>
      <c r="J68" s="254"/>
      <c r="K68" s="254"/>
      <c r="L68" s="254"/>
      <c r="M68" s="254"/>
      <c r="N68" s="254"/>
      <c r="O68" s="254"/>
      <c r="P68" s="254"/>
      <c r="Q68" s="254"/>
    </row>
    <row r="69" spans="1:17" ht="49.5" customHeight="1" thickBot="1" x14ac:dyDescent="0.25">
      <c r="A69" s="32"/>
      <c r="B69" s="20" t="s">
        <v>5</v>
      </c>
      <c r="C69" s="255"/>
      <c r="D69" s="256"/>
      <c r="E69" s="256"/>
      <c r="F69" s="256"/>
      <c r="G69" s="256"/>
      <c r="H69" s="256"/>
      <c r="I69" s="256"/>
      <c r="J69" s="256"/>
      <c r="K69" s="256"/>
      <c r="L69" s="256"/>
      <c r="M69" s="256"/>
      <c r="N69" s="256"/>
      <c r="O69" s="256"/>
      <c r="P69" s="257"/>
      <c r="Q69" s="32"/>
    </row>
    <row r="70" spans="1:17" ht="41.25" customHeight="1" thickBot="1" x14ac:dyDescent="0.25">
      <c r="A70" s="32"/>
      <c r="B70" s="19" t="s">
        <v>63</v>
      </c>
      <c r="C70" s="203" t="s">
        <v>140</v>
      </c>
      <c r="D70" s="181"/>
      <c r="E70" s="181"/>
      <c r="F70" s="181"/>
      <c r="G70" s="181"/>
      <c r="H70" s="181"/>
      <c r="I70" s="181"/>
      <c r="J70" s="181"/>
      <c r="K70" s="181"/>
      <c r="L70" s="181"/>
      <c r="M70" s="181"/>
      <c r="N70" s="181"/>
      <c r="O70" s="181"/>
      <c r="P70" s="182"/>
      <c r="Q70" s="32"/>
    </row>
    <row r="71" spans="1:17" ht="27.75" customHeight="1" thickBot="1" x14ac:dyDescent="0.25">
      <c r="A71" s="32"/>
      <c r="B71" s="19" t="s">
        <v>84</v>
      </c>
      <c r="C71" s="235"/>
      <c r="D71" s="235"/>
      <c r="E71" s="235"/>
      <c r="F71" s="235"/>
      <c r="G71" s="235"/>
      <c r="H71" s="235"/>
      <c r="I71" s="235"/>
      <c r="J71" s="235"/>
      <c r="K71" s="235"/>
      <c r="L71" s="235"/>
      <c r="M71" s="235"/>
      <c r="N71" s="235"/>
      <c r="O71" s="235"/>
      <c r="P71" s="23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77"/>
      <c r="B1" s="280" t="s">
        <v>56</v>
      </c>
      <c r="C1" s="280"/>
      <c r="D1" s="280"/>
      <c r="E1" s="281" t="s">
        <v>86</v>
      </c>
      <c r="F1" s="282"/>
      <c r="G1" s="283"/>
    </row>
    <row r="2" spans="1:7" ht="18" x14ac:dyDescent="0.25">
      <c r="A2" s="278"/>
      <c r="B2" s="284" t="s">
        <v>87</v>
      </c>
      <c r="C2" s="284"/>
      <c r="D2" s="284"/>
      <c r="E2" s="285" t="s">
        <v>88</v>
      </c>
      <c r="F2" s="286"/>
      <c r="G2" s="287"/>
    </row>
    <row r="3" spans="1:7" ht="21.75" customHeight="1" x14ac:dyDescent="0.25">
      <c r="A3" s="278"/>
      <c r="B3" s="284" t="s">
        <v>89</v>
      </c>
      <c r="C3" s="284"/>
      <c r="D3" s="284"/>
      <c r="E3" s="285" t="s">
        <v>90</v>
      </c>
      <c r="F3" s="286"/>
      <c r="G3" s="287"/>
    </row>
    <row r="4" spans="1:7" ht="29.25" customHeight="1" thickBot="1" x14ac:dyDescent="0.3">
      <c r="A4" s="279"/>
      <c r="B4" s="288" t="s">
        <v>91</v>
      </c>
      <c r="C4" s="288"/>
      <c r="D4" s="288"/>
      <c r="E4" s="289" t="s">
        <v>61</v>
      </c>
      <c r="F4" s="290"/>
      <c r="G4" s="291"/>
    </row>
    <row r="5" spans="1:7" ht="18.75" thickTop="1" x14ac:dyDescent="0.25">
      <c r="A5" s="25"/>
      <c r="B5" s="24"/>
      <c r="C5" s="26"/>
      <c r="D5" s="26"/>
      <c r="E5" s="27"/>
      <c r="F5" s="27"/>
      <c r="G5" s="27"/>
    </row>
    <row r="6" spans="1:7" ht="15.75" x14ac:dyDescent="0.25">
      <c r="A6" s="28" t="s">
        <v>0</v>
      </c>
      <c r="C6" s="268" t="s">
        <v>95</v>
      </c>
      <c r="D6" s="268"/>
      <c r="E6" s="268"/>
      <c r="F6" s="268"/>
      <c r="G6" s="268"/>
    </row>
    <row r="7" spans="1:7" ht="13.5" thickBot="1" x14ac:dyDescent="0.25">
      <c r="A7" s="28"/>
    </row>
    <row r="8" spans="1:7" ht="14.25" thickTop="1" thickBot="1" x14ac:dyDescent="0.25">
      <c r="A8" s="269" t="s">
        <v>92</v>
      </c>
      <c r="B8" s="271" t="s">
        <v>20</v>
      </c>
      <c r="C8" s="273" t="s">
        <v>115</v>
      </c>
      <c r="D8" s="273"/>
      <c r="E8" s="273"/>
      <c r="F8" s="273"/>
      <c r="G8" s="274"/>
    </row>
    <row r="9" spans="1:7" ht="13.5" thickBot="1" x14ac:dyDescent="0.25">
      <c r="A9" s="270"/>
      <c r="B9" s="272"/>
      <c r="C9" s="31" t="s">
        <v>69</v>
      </c>
      <c r="D9" s="31" t="s">
        <v>93</v>
      </c>
      <c r="E9" s="275" t="s">
        <v>94</v>
      </c>
      <c r="F9" s="275"/>
      <c r="G9" s="276"/>
    </row>
    <row r="10" spans="1:7" ht="80.45" customHeight="1" thickBot="1" x14ac:dyDescent="0.25">
      <c r="A10" s="258" t="s">
        <v>95</v>
      </c>
      <c r="B10" s="29" t="s">
        <v>124</v>
      </c>
      <c r="C10" s="30"/>
      <c r="D10" s="260" t="str">
        <f>IF(C11=0,"0%",C10/C11)</f>
        <v>0%</v>
      </c>
      <c r="E10" s="262"/>
      <c r="F10" s="263"/>
      <c r="G10" s="264"/>
    </row>
    <row r="11" spans="1:7" ht="245.45" customHeight="1" thickBot="1" x14ac:dyDescent="0.25">
      <c r="A11" s="259"/>
      <c r="B11" s="29" t="s">
        <v>125</v>
      </c>
      <c r="C11" s="30"/>
      <c r="D11" s="261"/>
      <c r="E11" s="265"/>
      <c r="F11" s="266"/>
      <c r="G11" s="267"/>
    </row>
    <row r="12" spans="1:7" x14ac:dyDescent="0.2">
      <c r="D12" s="46"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8"/>
  <sheetViews>
    <sheetView workbookViewId="0">
      <selection activeCell="C22" sqref="C22:P22"/>
    </sheetView>
  </sheetViews>
  <sheetFormatPr baseColWidth="10"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96" hidden="1" customWidth="1"/>
    <col min="20" max="16384" width="11.42578125" style="49"/>
  </cols>
  <sheetData>
    <row r="1" spans="1:19" ht="13.5" thickBot="1" x14ac:dyDescent="0.25">
      <c r="B1" s="87"/>
      <c r="C1" s="87"/>
      <c r="D1" s="87"/>
      <c r="E1" s="87"/>
      <c r="F1" s="87"/>
      <c r="G1" s="87"/>
      <c r="H1" s="87"/>
      <c r="I1" s="87"/>
      <c r="J1" s="87"/>
      <c r="K1" s="87"/>
      <c r="L1" s="87"/>
      <c r="M1" s="87"/>
      <c r="N1" s="87"/>
      <c r="O1" s="87"/>
      <c r="P1" s="87"/>
    </row>
    <row r="2" spans="1:19" ht="16.5" customHeight="1" x14ac:dyDescent="0.2">
      <c r="B2" s="396"/>
      <c r="C2" s="399" t="s">
        <v>56</v>
      </c>
      <c r="D2" s="400"/>
      <c r="E2" s="400"/>
      <c r="F2" s="400"/>
      <c r="G2" s="400"/>
      <c r="H2" s="400"/>
      <c r="I2" s="400"/>
      <c r="J2" s="400"/>
      <c r="K2" s="400"/>
      <c r="L2" s="400"/>
      <c r="M2" s="401"/>
      <c r="N2" s="402" t="s">
        <v>177</v>
      </c>
      <c r="O2" s="403"/>
      <c r="P2" s="404"/>
      <c r="S2" s="97">
        <v>0.8</v>
      </c>
    </row>
    <row r="3" spans="1:19" ht="15.75" customHeight="1" x14ac:dyDescent="0.2">
      <c r="B3" s="397"/>
      <c r="C3" s="405" t="s">
        <v>58</v>
      </c>
      <c r="D3" s="406"/>
      <c r="E3" s="406"/>
      <c r="F3" s="406"/>
      <c r="G3" s="406"/>
      <c r="H3" s="406"/>
      <c r="I3" s="406"/>
      <c r="J3" s="406"/>
      <c r="K3" s="406"/>
      <c r="L3" s="406"/>
      <c r="M3" s="407"/>
      <c r="N3" s="408" t="s">
        <v>186</v>
      </c>
      <c r="O3" s="409"/>
      <c r="P3" s="410"/>
      <c r="S3" s="97">
        <v>0.79998999999999998</v>
      </c>
    </row>
    <row r="4" spans="1:19" ht="15.75" customHeight="1" x14ac:dyDescent="0.2">
      <c r="B4" s="397"/>
      <c r="C4" s="405" t="s">
        <v>59</v>
      </c>
      <c r="D4" s="406"/>
      <c r="E4" s="406"/>
      <c r="F4" s="406"/>
      <c r="G4" s="406"/>
      <c r="H4" s="406"/>
      <c r="I4" s="406"/>
      <c r="J4" s="406"/>
      <c r="K4" s="406"/>
      <c r="L4" s="406"/>
      <c r="M4" s="407"/>
      <c r="N4" s="408" t="s">
        <v>178</v>
      </c>
      <c r="O4" s="409"/>
      <c r="P4" s="410"/>
      <c r="S4" s="97">
        <v>0.65</v>
      </c>
    </row>
    <row r="5" spans="1:19" ht="16.5" customHeight="1" thickBot="1" x14ac:dyDescent="0.25">
      <c r="B5" s="398"/>
      <c r="C5" s="411" t="s">
        <v>60</v>
      </c>
      <c r="D5" s="412"/>
      <c r="E5" s="412"/>
      <c r="F5" s="412"/>
      <c r="G5" s="412"/>
      <c r="H5" s="412"/>
      <c r="I5" s="412"/>
      <c r="J5" s="412"/>
      <c r="K5" s="412"/>
      <c r="L5" s="412"/>
      <c r="M5" s="413"/>
      <c r="N5" s="414" t="s">
        <v>61</v>
      </c>
      <c r="O5" s="415"/>
      <c r="P5" s="416"/>
      <c r="S5" s="97">
        <v>0.64999899999999999</v>
      </c>
    </row>
    <row r="6" spans="1:19" ht="13.5" thickBot="1" x14ac:dyDescent="0.25">
      <c r="B6" s="87"/>
      <c r="C6" s="87"/>
      <c r="D6" s="87"/>
      <c r="E6" s="87"/>
      <c r="F6" s="87"/>
      <c r="G6" s="87"/>
      <c r="H6" s="87"/>
      <c r="I6" s="87"/>
      <c r="J6" s="87"/>
      <c r="K6" s="87"/>
      <c r="L6" s="87"/>
      <c r="M6" s="87"/>
      <c r="N6" s="87"/>
      <c r="O6" s="87"/>
      <c r="P6" s="87"/>
      <c r="S6" s="97"/>
    </row>
    <row r="7" spans="1:19" x14ac:dyDescent="0.2">
      <c r="A7" s="52"/>
      <c r="B7" s="420" t="s">
        <v>65</v>
      </c>
      <c r="C7" s="421"/>
      <c r="D7" s="421"/>
      <c r="E7" s="421"/>
      <c r="F7" s="421"/>
      <c r="G7" s="421"/>
      <c r="H7" s="421"/>
      <c r="I7" s="421"/>
      <c r="J7" s="421"/>
      <c r="K7" s="421"/>
      <c r="L7" s="421"/>
      <c r="M7" s="421"/>
      <c r="N7" s="421"/>
      <c r="O7" s="421"/>
      <c r="P7" s="422"/>
      <c r="Q7" s="52"/>
      <c r="S7" s="97"/>
    </row>
    <row r="8" spans="1:19" ht="13.5" thickBot="1" x14ac:dyDescent="0.25">
      <c r="A8" s="52"/>
      <c r="B8" s="423"/>
      <c r="C8" s="424"/>
      <c r="D8" s="424"/>
      <c r="E8" s="424"/>
      <c r="F8" s="424"/>
      <c r="G8" s="424"/>
      <c r="H8" s="424"/>
      <c r="I8" s="424"/>
      <c r="J8" s="424"/>
      <c r="K8" s="424"/>
      <c r="L8" s="424"/>
      <c r="M8" s="424"/>
      <c r="N8" s="424"/>
      <c r="O8" s="424"/>
      <c r="P8" s="425"/>
      <c r="Q8" s="52"/>
    </row>
    <row r="9" spans="1:19" ht="6.75" customHeight="1" thickBot="1" x14ac:dyDescent="0.25">
      <c r="A9" s="52"/>
      <c r="B9" s="426"/>
      <c r="C9" s="426"/>
      <c r="D9" s="426"/>
      <c r="E9" s="426"/>
      <c r="F9" s="426"/>
      <c r="G9" s="426"/>
      <c r="H9" s="426"/>
      <c r="I9" s="426"/>
      <c r="J9" s="426"/>
      <c r="K9" s="426"/>
      <c r="L9" s="426"/>
      <c r="M9" s="426"/>
      <c r="N9" s="426"/>
      <c r="O9" s="426"/>
      <c r="P9" s="426"/>
      <c r="Q9" s="52"/>
    </row>
    <row r="10" spans="1:19" ht="26.25" customHeight="1" thickBot="1" x14ac:dyDescent="0.25">
      <c r="A10" s="52"/>
      <c r="B10" s="88" t="s">
        <v>83</v>
      </c>
      <c r="C10" s="432">
        <v>2020</v>
      </c>
      <c r="D10" s="433"/>
      <c r="E10" s="433"/>
      <c r="F10" s="433"/>
      <c r="G10" s="433"/>
      <c r="H10" s="433"/>
      <c r="I10" s="434"/>
      <c r="J10" s="427" t="s">
        <v>1</v>
      </c>
      <c r="K10" s="428"/>
      <c r="L10" s="428"/>
      <c r="M10" s="428"/>
      <c r="N10" s="429" t="s">
        <v>187</v>
      </c>
      <c r="O10" s="430"/>
      <c r="P10" s="431"/>
      <c r="Q10" s="52"/>
    </row>
    <row r="11" spans="1:19" ht="4.5" customHeight="1" thickBot="1" x14ac:dyDescent="0.25">
      <c r="A11" s="52"/>
      <c r="B11" s="417"/>
      <c r="C11" s="418"/>
      <c r="D11" s="418"/>
      <c r="E11" s="418"/>
      <c r="F11" s="418"/>
      <c r="G11" s="418"/>
      <c r="H11" s="418"/>
      <c r="I11" s="418"/>
      <c r="J11" s="418"/>
      <c r="K11" s="418"/>
      <c r="L11" s="418"/>
      <c r="M11" s="418"/>
      <c r="N11" s="418"/>
      <c r="O11" s="418"/>
      <c r="P11" s="419"/>
      <c r="Q11" s="52"/>
    </row>
    <row r="12" spans="1:19" ht="13.5" thickBot="1" x14ac:dyDescent="0.25">
      <c r="A12" s="52"/>
      <c r="B12" s="62" t="s">
        <v>0</v>
      </c>
      <c r="C12" s="348" t="s">
        <v>45</v>
      </c>
      <c r="D12" s="348"/>
      <c r="E12" s="348"/>
      <c r="F12" s="348"/>
      <c r="G12" s="348"/>
      <c r="H12" s="348"/>
      <c r="I12" s="348"/>
      <c r="J12" s="348"/>
      <c r="K12" s="348"/>
      <c r="L12" s="348"/>
      <c r="M12" s="348"/>
      <c r="N12" s="348"/>
      <c r="O12" s="348"/>
      <c r="P12" s="349"/>
      <c r="Q12" s="52"/>
    </row>
    <row r="13" spans="1:19" ht="4.5" customHeight="1" thickBot="1" x14ac:dyDescent="0.25">
      <c r="A13" s="52"/>
      <c r="B13" s="350"/>
      <c r="C13" s="351"/>
      <c r="D13" s="351"/>
      <c r="E13" s="351"/>
      <c r="F13" s="351"/>
      <c r="G13" s="351"/>
      <c r="H13" s="351"/>
      <c r="I13" s="351"/>
      <c r="J13" s="351"/>
      <c r="K13" s="351"/>
      <c r="L13" s="351"/>
      <c r="M13" s="351"/>
      <c r="N13" s="351"/>
      <c r="O13" s="351"/>
      <c r="P13" s="352"/>
      <c r="Q13" s="52"/>
    </row>
    <row r="14" spans="1:19" ht="18" customHeight="1" thickBot="1" x14ac:dyDescent="0.25">
      <c r="A14" s="52"/>
      <c r="B14" s="62" t="s">
        <v>6</v>
      </c>
      <c r="C14" s="390" t="s">
        <v>188</v>
      </c>
      <c r="D14" s="391"/>
      <c r="E14" s="391"/>
      <c r="F14" s="391"/>
      <c r="G14" s="391"/>
      <c r="H14" s="391"/>
      <c r="I14" s="391"/>
      <c r="J14" s="391"/>
      <c r="K14" s="391"/>
      <c r="L14" s="391"/>
      <c r="M14" s="391"/>
      <c r="N14" s="391"/>
      <c r="O14" s="391"/>
      <c r="P14" s="392"/>
      <c r="Q14" s="52"/>
    </row>
    <row r="15" spans="1:19" ht="4.5" customHeight="1" thickBot="1" x14ac:dyDescent="0.25">
      <c r="A15" s="52"/>
      <c r="B15" s="361"/>
      <c r="C15" s="362"/>
      <c r="D15" s="362"/>
      <c r="E15" s="362"/>
      <c r="F15" s="362"/>
      <c r="G15" s="362"/>
      <c r="H15" s="362"/>
      <c r="I15" s="362"/>
      <c r="J15" s="362"/>
      <c r="K15" s="362"/>
      <c r="L15" s="362"/>
      <c r="M15" s="362"/>
      <c r="N15" s="362"/>
      <c r="O15" s="362"/>
      <c r="P15" s="363"/>
      <c r="Q15" s="52"/>
    </row>
    <row r="16" spans="1:19" ht="32.25" customHeight="1" thickBot="1" x14ac:dyDescent="0.25">
      <c r="A16" s="52"/>
      <c r="B16" s="62" t="s">
        <v>25</v>
      </c>
      <c r="C16" s="393" t="s">
        <v>218</v>
      </c>
      <c r="D16" s="394"/>
      <c r="E16" s="394"/>
      <c r="F16" s="394"/>
      <c r="G16" s="394"/>
      <c r="H16" s="394"/>
      <c r="I16" s="394"/>
      <c r="J16" s="394"/>
      <c r="K16" s="394"/>
      <c r="L16" s="394"/>
      <c r="M16" s="394"/>
      <c r="N16" s="394"/>
      <c r="O16" s="394"/>
      <c r="P16" s="395"/>
      <c r="Q16" s="52"/>
    </row>
    <row r="17" spans="1:17" ht="4.5" customHeight="1" thickBot="1" x14ac:dyDescent="0.25">
      <c r="A17" s="52"/>
      <c r="B17" s="361"/>
      <c r="C17" s="362"/>
      <c r="D17" s="362"/>
      <c r="E17" s="362"/>
      <c r="F17" s="362"/>
      <c r="G17" s="362"/>
      <c r="H17" s="362"/>
      <c r="I17" s="362"/>
      <c r="J17" s="362"/>
      <c r="K17" s="362"/>
      <c r="L17" s="362"/>
      <c r="M17" s="362"/>
      <c r="N17" s="362"/>
      <c r="O17" s="362"/>
      <c r="P17" s="363"/>
      <c r="Q17" s="52"/>
    </row>
    <row r="18" spans="1:17" ht="26.25" customHeight="1" thickBot="1" x14ac:dyDescent="0.25">
      <c r="A18" s="52"/>
      <c r="B18" s="62" t="s">
        <v>11</v>
      </c>
      <c r="C18" s="383" t="s">
        <v>181</v>
      </c>
      <c r="D18" s="384"/>
      <c r="E18" s="384"/>
      <c r="F18" s="384"/>
      <c r="G18" s="384"/>
      <c r="H18" s="384"/>
      <c r="I18" s="384"/>
      <c r="J18" s="384"/>
      <c r="K18" s="384"/>
      <c r="L18" s="384"/>
      <c r="M18" s="384"/>
      <c r="N18" s="384"/>
      <c r="O18" s="384"/>
      <c r="P18" s="385"/>
      <c r="Q18" s="52"/>
    </row>
    <row r="19" spans="1:17" ht="4.5" customHeight="1" thickBot="1" x14ac:dyDescent="0.25">
      <c r="A19" s="52"/>
      <c r="B19" s="386"/>
      <c r="C19" s="386"/>
      <c r="D19" s="386"/>
      <c r="E19" s="386"/>
      <c r="F19" s="386"/>
      <c r="G19" s="386"/>
      <c r="H19" s="386"/>
      <c r="I19" s="386"/>
      <c r="J19" s="386"/>
      <c r="K19" s="386"/>
      <c r="L19" s="386"/>
      <c r="M19" s="386"/>
      <c r="N19" s="386"/>
      <c r="O19" s="386"/>
      <c r="P19" s="386"/>
      <c r="Q19" s="52"/>
    </row>
    <row r="20" spans="1:17" ht="17.25" customHeight="1" thickBot="1" x14ac:dyDescent="0.25">
      <c r="A20" s="52"/>
      <c r="B20" s="313" t="s">
        <v>26</v>
      </c>
      <c r="C20" s="314"/>
      <c r="D20" s="314"/>
      <c r="E20" s="314"/>
      <c r="F20" s="314"/>
      <c r="G20" s="314"/>
      <c r="H20" s="314"/>
      <c r="I20" s="314"/>
      <c r="J20" s="314"/>
      <c r="K20" s="314"/>
      <c r="L20" s="314"/>
      <c r="M20" s="314"/>
      <c r="N20" s="314"/>
      <c r="O20" s="314"/>
      <c r="P20" s="315"/>
      <c r="Q20" s="52"/>
    </row>
    <row r="21" spans="1:17" ht="4.5" customHeight="1" thickBot="1" x14ac:dyDescent="0.25">
      <c r="A21" s="52"/>
      <c r="B21" s="387"/>
      <c r="C21" s="388"/>
      <c r="D21" s="388"/>
      <c r="E21" s="388"/>
      <c r="F21" s="388"/>
      <c r="G21" s="388"/>
      <c r="H21" s="388"/>
      <c r="I21" s="388"/>
      <c r="J21" s="388"/>
      <c r="K21" s="388"/>
      <c r="L21" s="388"/>
      <c r="M21" s="388"/>
      <c r="N21" s="388"/>
      <c r="O21" s="388"/>
      <c r="P21" s="389"/>
      <c r="Q21" s="52"/>
    </row>
    <row r="22" spans="1:17" ht="51" customHeight="1" thickBot="1" x14ac:dyDescent="0.25">
      <c r="A22" s="52"/>
      <c r="B22" s="62" t="s">
        <v>3</v>
      </c>
      <c r="C22" s="373" t="s">
        <v>219</v>
      </c>
      <c r="D22" s="374"/>
      <c r="E22" s="374"/>
      <c r="F22" s="374"/>
      <c r="G22" s="374"/>
      <c r="H22" s="374"/>
      <c r="I22" s="374"/>
      <c r="J22" s="374"/>
      <c r="K22" s="374"/>
      <c r="L22" s="374"/>
      <c r="M22" s="374"/>
      <c r="N22" s="374"/>
      <c r="O22" s="374"/>
      <c r="P22" s="375"/>
      <c r="Q22" s="52"/>
    </row>
    <row r="23" spans="1:17" ht="4.5" customHeight="1" thickBot="1" x14ac:dyDescent="0.25">
      <c r="A23" s="52"/>
      <c r="B23" s="361"/>
      <c r="C23" s="362"/>
      <c r="D23" s="362"/>
      <c r="E23" s="362"/>
      <c r="F23" s="362"/>
      <c r="G23" s="362"/>
      <c r="H23" s="362"/>
      <c r="I23" s="362"/>
      <c r="J23" s="362"/>
      <c r="K23" s="362"/>
      <c r="L23" s="362"/>
      <c r="M23" s="362"/>
      <c r="N23" s="362"/>
      <c r="O23" s="362"/>
      <c r="P23" s="363"/>
      <c r="Q23" s="52"/>
    </row>
    <row r="24" spans="1:17" ht="82.5" customHeight="1" thickBot="1" x14ac:dyDescent="0.25">
      <c r="A24" s="52"/>
      <c r="B24" s="62" t="s">
        <v>12</v>
      </c>
      <c r="C24" s="376" t="s">
        <v>220</v>
      </c>
      <c r="D24" s="377"/>
      <c r="E24" s="377"/>
      <c r="F24" s="377"/>
      <c r="G24" s="377"/>
      <c r="H24" s="377"/>
      <c r="I24" s="377"/>
      <c r="J24" s="377"/>
      <c r="K24" s="377"/>
      <c r="L24" s="377"/>
      <c r="M24" s="377"/>
      <c r="N24" s="377"/>
      <c r="O24" s="377"/>
      <c r="P24" s="378"/>
      <c r="Q24" s="52"/>
    </row>
    <row r="25" spans="1:17" ht="4.5" customHeight="1" thickBot="1" x14ac:dyDescent="0.25">
      <c r="A25" s="52"/>
      <c r="B25" s="379"/>
      <c r="C25" s="380"/>
      <c r="D25" s="380"/>
      <c r="E25" s="380"/>
      <c r="F25" s="380"/>
      <c r="G25" s="380"/>
      <c r="H25" s="380"/>
      <c r="I25" s="380"/>
      <c r="J25" s="380"/>
      <c r="K25" s="380"/>
      <c r="L25" s="380"/>
      <c r="M25" s="380"/>
      <c r="N25" s="380"/>
      <c r="O25" s="380"/>
      <c r="P25" s="381"/>
      <c r="Q25" s="52"/>
    </row>
    <row r="26" spans="1:17" ht="13.5" customHeight="1" thickBot="1" x14ac:dyDescent="0.25">
      <c r="A26" s="52"/>
      <c r="B26" s="63" t="s">
        <v>2</v>
      </c>
      <c r="C26" s="382">
        <v>0.7</v>
      </c>
      <c r="D26" s="368"/>
      <c r="E26" s="368"/>
      <c r="F26" s="368"/>
      <c r="G26" s="368"/>
      <c r="H26" s="368"/>
      <c r="I26" s="368"/>
      <c r="J26" s="368"/>
      <c r="K26" s="368"/>
      <c r="L26" s="368"/>
      <c r="M26" s="368"/>
      <c r="N26" s="368"/>
      <c r="O26" s="368"/>
      <c r="P26" s="369"/>
      <c r="Q26" s="52"/>
    </row>
    <row r="27" spans="1:17" ht="4.5" customHeight="1" thickBot="1" x14ac:dyDescent="0.25">
      <c r="A27" s="52"/>
      <c r="B27" s="364"/>
      <c r="C27" s="365"/>
      <c r="D27" s="365"/>
      <c r="E27" s="365"/>
      <c r="F27" s="365"/>
      <c r="G27" s="365"/>
      <c r="H27" s="365"/>
      <c r="I27" s="365"/>
      <c r="J27" s="365"/>
      <c r="K27" s="365"/>
      <c r="L27" s="365"/>
      <c r="M27" s="365"/>
      <c r="N27" s="365"/>
      <c r="O27" s="365"/>
      <c r="P27" s="366"/>
      <c r="Q27" s="52"/>
    </row>
    <row r="28" spans="1:17" ht="12.75" customHeight="1" thickBot="1" x14ac:dyDescent="0.25">
      <c r="A28" s="52"/>
      <c r="B28" s="63" t="s">
        <v>13</v>
      </c>
      <c r="C28" s="64" t="s">
        <v>14</v>
      </c>
      <c r="D28" s="367" t="s">
        <v>221</v>
      </c>
      <c r="E28" s="368"/>
      <c r="F28" s="368"/>
      <c r="G28" s="369"/>
      <c r="H28" s="370" t="s">
        <v>15</v>
      </c>
      <c r="I28" s="370"/>
      <c r="J28" s="370"/>
      <c r="K28" s="367" t="s">
        <v>222</v>
      </c>
      <c r="L28" s="368"/>
      <c r="M28" s="369"/>
      <c r="N28" s="371" t="s">
        <v>16</v>
      </c>
      <c r="O28" s="372"/>
      <c r="P28" s="65" t="s">
        <v>223</v>
      </c>
      <c r="Q28" s="52"/>
    </row>
    <row r="29" spans="1:17" ht="4.5" customHeight="1" thickBot="1" x14ac:dyDescent="0.25">
      <c r="A29" s="52"/>
      <c r="B29" s="358"/>
      <c r="C29" s="359"/>
      <c r="D29" s="359"/>
      <c r="E29" s="359"/>
      <c r="F29" s="359"/>
      <c r="G29" s="359"/>
      <c r="H29" s="359"/>
      <c r="I29" s="359"/>
      <c r="J29" s="359"/>
      <c r="K29" s="359"/>
      <c r="L29" s="359"/>
      <c r="M29" s="359"/>
      <c r="N29" s="359"/>
      <c r="O29" s="359"/>
      <c r="P29" s="360"/>
      <c r="Q29" s="52"/>
    </row>
    <row r="30" spans="1:17" ht="13.5" thickBot="1" x14ac:dyDescent="0.25">
      <c r="A30" s="52"/>
      <c r="B30" s="86" t="s">
        <v>7</v>
      </c>
      <c r="C30" s="353" t="s">
        <v>176</v>
      </c>
      <c r="D30" s="348"/>
      <c r="E30" s="348"/>
      <c r="F30" s="348"/>
      <c r="G30" s="348"/>
      <c r="H30" s="348"/>
      <c r="I30" s="348"/>
      <c r="J30" s="348"/>
      <c r="K30" s="348"/>
      <c r="L30" s="348"/>
      <c r="M30" s="348"/>
      <c r="N30" s="348"/>
      <c r="O30" s="348"/>
      <c r="P30" s="349"/>
      <c r="Q30" s="52"/>
    </row>
    <row r="31" spans="1:17" ht="4.5" customHeight="1" thickBot="1" x14ac:dyDescent="0.25">
      <c r="A31" s="52"/>
      <c r="B31" s="361"/>
      <c r="C31" s="362"/>
      <c r="D31" s="362"/>
      <c r="E31" s="362"/>
      <c r="F31" s="362"/>
      <c r="G31" s="362"/>
      <c r="H31" s="362"/>
      <c r="I31" s="362"/>
      <c r="J31" s="362"/>
      <c r="K31" s="362"/>
      <c r="L31" s="362"/>
      <c r="M31" s="362"/>
      <c r="N31" s="362"/>
      <c r="O31" s="362"/>
      <c r="P31" s="363"/>
      <c r="Q31" s="52"/>
    </row>
    <row r="32" spans="1:17" ht="13.5" thickBot="1" x14ac:dyDescent="0.25">
      <c r="A32" s="52"/>
      <c r="B32" s="86" t="s">
        <v>4</v>
      </c>
      <c r="C32" s="347" t="s">
        <v>70</v>
      </c>
      <c r="D32" s="348"/>
      <c r="E32" s="348"/>
      <c r="F32" s="348"/>
      <c r="G32" s="348"/>
      <c r="H32" s="348"/>
      <c r="I32" s="348"/>
      <c r="J32" s="348"/>
      <c r="K32" s="348"/>
      <c r="L32" s="348"/>
      <c r="M32" s="348"/>
      <c r="N32" s="348"/>
      <c r="O32" s="348"/>
      <c r="P32" s="349"/>
      <c r="Q32" s="52"/>
    </row>
    <row r="33" spans="1:17" ht="4.5" customHeight="1" thickBot="1" x14ac:dyDescent="0.25">
      <c r="A33" s="52"/>
      <c r="B33" s="361"/>
      <c r="C33" s="362"/>
      <c r="D33" s="362"/>
      <c r="E33" s="362"/>
      <c r="F33" s="362"/>
      <c r="G33" s="362"/>
      <c r="H33" s="362"/>
      <c r="I33" s="362"/>
      <c r="J33" s="362"/>
      <c r="K33" s="362"/>
      <c r="L33" s="362"/>
      <c r="M33" s="362"/>
      <c r="N33" s="362"/>
      <c r="O33" s="362"/>
      <c r="P33" s="363"/>
      <c r="Q33" s="52"/>
    </row>
    <row r="34" spans="1:17" ht="13.5" thickBot="1" x14ac:dyDescent="0.25">
      <c r="A34" s="52"/>
      <c r="B34" s="86" t="s">
        <v>23</v>
      </c>
      <c r="C34" s="347" t="s">
        <v>70</v>
      </c>
      <c r="D34" s="348"/>
      <c r="E34" s="348"/>
      <c r="F34" s="348"/>
      <c r="G34" s="348"/>
      <c r="H34" s="348"/>
      <c r="I34" s="348"/>
      <c r="J34" s="348"/>
      <c r="K34" s="348"/>
      <c r="L34" s="348"/>
      <c r="M34" s="348"/>
      <c r="N34" s="348"/>
      <c r="O34" s="348"/>
      <c r="P34" s="349"/>
      <c r="Q34" s="52"/>
    </row>
    <row r="35" spans="1:17" ht="4.5" customHeight="1" thickBot="1" x14ac:dyDescent="0.25">
      <c r="A35" s="52"/>
      <c r="B35" s="350"/>
      <c r="C35" s="351"/>
      <c r="D35" s="351"/>
      <c r="E35" s="351"/>
      <c r="F35" s="351"/>
      <c r="G35" s="351"/>
      <c r="H35" s="351"/>
      <c r="I35" s="351"/>
      <c r="J35" s="351"/>
      <c r="K35" s="351"/>
      <c r="L35" s="351"/>
      <c r="M35" s="351"/>
      <c r="N35" s="351"/>
      <c r="O35" s="351"/>
      <c r="P35" s="352"/>
      <c r="Q35" s="52"/>
    </row>
    <row r="36" spans="1:17" ht="16.5" customHeight="1" thickBot="1" x14ac:dyDescent="0.25">
      <c r="A36" s="52"/>
      <c r="B36" s="86" t="s">
        <v>64</v>
      </c>
      <c r="C36" s="353" t="s">
        <v>70</v>
      </c>
      <c r="D36" s="348"/>
      <c r="E36" s="348"/>
      <c r="F36" s="348"/>
      <c r="G36" s="348"/>
      <c r="H36" s="348"/>
      <c r="I36" s="348"/>
      <c r="J36" s="348"/>
      <c r="K36" s="348"/>
      <c r="L36" s="348"/>
      <c r="M36" s="348"/>
      <c r="N36" s="348"/>
      <c r="O36" s="348"/>
      <c r="P36" s="349"/>
      <c r="Q36" s="52"/>
    </row>
    <row r="37" spans="1:17" ht="4.5" customHeight="1" thickBot="1" x14ac:dyDescent="0.25">
      <c r="A37" s="52"/>
      <c r="B37" s="89"/>
      <c r="C37" s="89"/>
      <c r="D37" s="89"/>
      <c r="E37" s="89"/>
      <c r="F37" s="89"/>
      <c r="G37" s="89"/>
      <c r="H37" s="89"/>
      <c r="I37" s="89"/>
      <c r="J37" s="89"/>
      <c r="K37" s="89"/>
      <c r="L37" s="89"/>
      <c r="M37" s="89"/>
      <c r="N37" s="89"/>
      <c r="O37" s="89"/>
      <c r="P37" s="89"/>
      <c r="Q37" s="52"/>
    </row>
    <row r="38" spans="1:17" ht="13.5" thickBot="1" x14ac:dyDescent="0.25">
      <c r="A38" s="52"/>
      <c r="B38" s="354" t="s">
        <v>17</v>
      </c>
      <c r="C38" s="355"/>
      <c r="D38" s="355"/>
      <c r="E38" s="355"/>
      <c r="F38" s="355"/>
      <c r="G38" s="355"/>
      <c r="H38" s="355"/>
      <c r="I38" s="355"/>
      <c r="J38" s="355"/>
      <c r="K38" s="355"/>
      <c r="L38" s="355"/>
      <c r="M38" s="355"/>
      <c r="N38" s="355"/>
      <c r="O38" s="356"/>
      <c r="P38" s="357"/>
      <c r="Q38" s="52"/>
    </row>
    <row r="39" spans="1:17" x14ac:dyDescent="0.2">
      <c r="A39" s="52"/>
      <c r="B39" s="90" t="s">
        <v>22</v>
      </c>
      <c r="C39" s="354" t="s">
        <v>18</v>
      </c>
      <c r="D39" s="355"/>
      <c r="E39" s="355"/>
      <c r="F39" s="355"/>
      <c r="G39" s="357"/>
      <c r="H39" s="354" t="s">
        <v>7</v>
      </c>
      <c r="I39" s="355"/>
      <c r="J39" s="355"/>
      <c r="K39" s="355"/>
      <c r="L39" s="357"/>
      <c r="M39" s="354" t="s">
        <v>19</v>
      </c>
      <c r="N39" s="355"/>
      <c r="O39" s="356"/>
      <c r="P39" s="357"/>
      <c r="Q39" s="52"/>
    </row>
    <row r="40" spans="1:17" ht="54" customHeight="1" x14ac:dyDescent="0.2">
      <c r="A40" s="52"/>
      <c r="B40" s="66" t="s">
        <v>224</v>
      </c>
      <c r="C40" s="340" t="s">
        <v>225</v>
      </c>
      <c r="D40" s="341"/>
      <c r="E40" s="341"/>
      <c r="F40" s="341"/>
      <c r="G40" s="342"/>
      <c r="H40" s="343" t="s">
        <v>191</v>
      </c>
      <c r="I40" s="344"/>
      <c r="J40" s="344"/>
      <c r="K40" s="344"/>
      <c r="L40" s="345"/>
      <c r="M40" s="340" t="s">
        <v>192</v>
      </c>
      <c r="N40" s="341"/>
      <c r="O40" s="341"/>
      <c r="P40" s="346"/>
      <c r="Q40" s="52"/>
    </row>
    <row r="41" spans="1:17" ht="55.5" customHeight="1" x14ac:dyDescent="0.2">
      <c r="A41" s="52"/>
      <c r="B41" s="110" t="s">
        <v>226</v>
      </c>
      <c r="C41" s="340" t="s">
        <v>225</v>
      </c>
      <c r="D41" s="341"/>
      <c r="E41" s="341"/>
      <c r="F41" s="341"/>
      <c r="G41" s="342"/>
      <c r="H41" s="343" t="s">
        <v>191</v>
      </c>
      <c r="I41" s="344"/>
      <c r="J41" s="344"/>
      <c r="K41" s="344"/>
      <c r="L41" s="345"/>
      <c r="M41" s="340" t="s">
        <v>192</v>
      </c>
      <c r="N41" s="341"/>
      <c r="O41" s="341"/>
      <c r="P41" s="346"/>
      <c r="Q41" s="52"/>
    </row>
    <row r="42" spans="1:17" ht="11.25" customHeight="1" thickBot="1" x14ac:dyDescent="0.25">
      <c r="A42" s="52"/>
      <c r="B42" s="91"/>
      <c r="C42" s="311"/>
      <c r="D42" s="311"/>
      <c r="E42" s="311"/>
      <c r="F42" s="311"/>
      <c r="G42" s="311"/>
      <c r="H42" s="311"/>
      <c r="I42" s="311"/>
      <c r="J42" s="311"/>
      <c r="K42" s="311"/>
      <c r="L42" s="311"/>
      <c r="M42" s="311"/>
      <c r="N42" s="311"/>
      <c r="O42" s="311"/>
      <c r="P42" s="312"/>
      <c r="Q42" s="52"/>
    </row>
    <row r="43" spans="1:17" ht="4.5" customHeight="1" thickBot="1" x14ac:dyDescent="0.25">
      <c r="A43" s="52"/>
      <c r="B43" s="92"/>
      <c r="C43" s="92"/>
      <c r="D43" s="92"/>
      <c r="E43" s="92"/>
      <c r="F43" s="92"/>
      <c r="G43" s="92"/>
      <c r="H43" s="92"/>
      <c r="I43" s="92"/>
      <c r="J43" s="92"/>
      <c r="K43" s="92"/>
      <c r="L43" s="92"/>
      <c r="M43" s="92"/>
      <c r="N43" s="92"/>
      <c r="O43" s="92"/>
      <c r="P43" s="92"/>
      <c r="Q43" s="52"/>
    </row>
    <row r="44" spans="1:17" ht="13.5" customHeight="1" thickBot="1" x14ac:dyDescent="0.25">
      <c r="A44" s="52"/>
      <c r="B44" s="313" t="s">
        <v>8</v>
      </c>
      <c r="C44" s="314"/>
      <c r="D44" s="314"/>
      <c r="E44" s="314"/>
      <c r="F44" s="314"/>
      <c r="G44" s="314"/>
      <c r="H44" s="314"/>
      <c r="I44" s="314"/>
      <c r="J44" s="314"/>
      <c r="K44" s="314"/>
      <c r="L44" s="314"/>
      <c r="M44" s="314"/>
      <c r="N44" s="314"/>
      <c r="O44" s="314"/>
      <c r="P44" s="315"/>
      <c r="Q44" s="52"/>
    </row>
    <row r="45" spans="1:17" ht="4.5" customHeight="1" thickBot="1" x14ac:dyDescent="0.25">
      <c r="A45" s="52"/>
      <c r="B45" s="93"/>
      <c r="C45" s="89"/>
      <c r="D45" s="89"/>
      <c r="E45" s="89"/>
      <c r="F45" s="89"/>
      <c r="G45" s="89"/>
      <c r="H45" s="89"/>
      <c r="I45" s="89"/>
      <c r="J45" s="89"/>
      <c r="K45" s="89"/>
      <c r="L45" s="89"/>
      <c r="M45" s="89"/>
      <c r="N45" s="89"/>
      <c r="O45" s="89"/>
      <c r="P45" s="94"/>
      <c r="Q45" s="52"/>
    </row>
    <row r="46" spans="1:17" x14ac:dyDescent="0.2">
      <c r="A46" s="52"/>
      <c r="B46" s="316" t="s">
        <v>20</v>
      </c>
      <c r="C46" s="67" t="s">
        <v>9</v>
      </c>
      <c r="D46" s="68" t="s">
        <v>149</v>
      </c>
      <c r="E46" s="68" t="s">
        <v>150</v>
      </c>
      <c r="F46" s="68" t="s">
        <v>151</v>
      </c>
      <c r="G46" s="68" t="s">
        <v>152</v>
      </c>
      <c r="H46" s="68" t="s">
        <v>153</v>
      </c>
      <c r="I46" s="68" t="s">
        <v>154</v>
      </c>
      <c r="J46" s="68" t="s">
        <v>155</v>
      </c>
      <c r="K46" s="68" t="s">
        <v>156</v>
      </c>
      <c r="L46" s="68" t="s">
        <v>157</v>
      </c>
      <c r="M46" s="68" t="s">
        <v>158</v>
      </c>
      <c r="N46" s="68" t="s">
        <v>159</v>
      </c>
      <c r="O46" s="69" t="s">
        <v>160</v>
      </c>
      <c r="P46" s="70" t="s">
        <v>24</v>
      </c>
      <c r="Q46" s="52"/>
    </row>
    <row r="47" spans="1:17" ht="13.5" thickBot="1" x14ac:dyDescent="0.25">
      <c r="A47" s="52"/>
      <c r="B47" s="317"/>
      <c r="C47" s="71" t="s">
        <v>10</v>
      </c>
      <c r="D47" s="72"/>
      <c r="E47" s="72"/>
      <c r="F47" s="129"/>
      <c r="G47" s="74"/>
      <c r="H47" s="74"/>
      <c r="I47" s="73">
        <f>+'Registro Autos'!C10/'Registro Autos'!C11</f>
        <v>0.82</v>
      </c>
      <c r="J47" s="74"/>
      <c r="K47" s="74"/>
      <c r="L47" s="129"/>
      <c r="M47" s="74"/>
      <c r="N47" s="74"/>
      <c r="O47" s="73">
        <f>+'Registro Autos'!E10/'Registro Autos'!E11</f>
        <v>0</v>
      </c>
      <c r="P47" s="73">
        <f>+(I47+O47)/2</f>
        <v>0.41</v>
      </c>
      <c r="Q47" s="52"/>
    </row>
    <row r="48" spans="1:17" ht="4.5" customHeight="1" thickBot="1" x14ac:dyDescent="0.25">
      <c r="A48" s="52"/>
      <c r="B48" s="95">
        <v>0.9</v>
      </c>
      <c r="C48" s="75"/>
      <c r="D48" s="75"/>
      <c r="E48" s="75"/>
      <c r="F48" s="76">
        <f>+$C$26</f>
        <v>0.7</v>
      </c>
      <c r="G48" s="75"/>
      <c r="H48" s="75"/>
      <c r="I48" s="76">
        <f>+$C$26</f>
        <v>0.7</v>
      </c>
      <c r="J48" s="75"/>
      <c r="K48" s="75"/>
      <c r="L48" s="76">
        <f>+$C$26</f>
        <v>0.7</v>
      </c>
      <c r="M48" s="75"/>
      <c r="N48" s="75"/>
      <c r="O48" s="76">
        <f>+$C$26</f>
        <v>0.7</v>
      </c>
      <c r="P48" s="76">
        <f>+$C$26</f>
        <v>0.7</v>
      </c>
      <c r="Q48" s="52"/>
    </row>
    <row r="49" spans="1:17" ht="22.5" customHeight="1" thickBot="1" x14ac:dyDescent="0.25">
      <c r="A49" s="52"/>
      <c r="B49" s="313" t="s">
        <v>21</v>
      </c>
      <c r="C49" s="314"/>
      <c r="D49" s="314"/>
      <c r="E49" s="314"/>
      <c r="F49" s="314"/>
      <c r="G49" s="314"/>
      <c r="H49" s="314"/>
      <c r="I49" s="314"/>
      <c r="J49" s="314"/>
      <c r="K49" s="314"/>
      <c r="L49" s="314"/>
      <c r="M49" s="314"/>
      <c r="N49" s="314"/>
      <c r="O49" s="314"/>
      <c r="P49" s="315"/>
      <c r="Q49" s="52"/>
    </row>
    <row r="50" spans="1:17" x14ac:dyDescent="0.2">
      <c r="A50" s="52"/>
      <c r="B50" s="324"/>
      <c r="C50" s="325"/>
      <c r="D50" s="325"/>
      <c r="E50" s="325"/>
      <c r="F50" s="325"/>
      <c r="G50" s="325"/>
      <c r="H50" s="325"/>
      <c r="I50" s="325"/>
      <c r="J50" s="325"/>
      <c r="K50" s="325"/>
      <c r="L50" s="325"/>
      <c r="M50" s="325"/>
      <c r="N50" s="325"/>
      <c r="O50" s="325"/>
      <c r="P50" s="326"/>
      <c r="Q50" s="52"/>
    </row>
    <row r="51" spans="1:17" x14ac:dyDescent="0.2">
      <c r="A51" s="52"/>
      <c r="B51" s="327"/>
      <c r="C51" s="328"/>
      <c r="D51" s="328"/>
      <c r="E51" s="328"/>
      <c r="F51" s="328"/>
      <c r="G51" s="328"/>
      <c r="H51" s="328"/>
      <c r="I51" s="328"/>
      <c r="J51" s="328"/>
      <c r="K51" s="328"/>
      <c r="L51" s="328"/>
      <c r="M51" s="328"/>
      <c r="N51" s="328"/>
      <c r="O51" s="328"/>
      <c r="P51" s="329"/>
      <c r="Q51" s="52"/>
    </row>
    <row r="52" spans="1:17" x14ac:dyDescent="0.2">
      <c r="A52" s="52"/>
      <c r="B52" s="327"/>
      <c r="C52" s="328"/>
      <c r="D52" s="328"/>
      <c r="E52" s="328"/>
      <c r="F52" s="328"/>
      <c r="G52" s="328"/>
      <c r="H52" s="328"/>
      <c r="I52" s="328"/>
      <c r="J52" s="328"/>
      <c r="K52" s="328"/>
      <c r="L52" s="328"/>
      <c r="M52" s="328"/>
      <c r="N52" s="328"/>
      <c r="O52" s="328"/>
      <c r="P52" s="329"/>
      <c r="Q52" s="52"/>
    </row>
    <row r="53" spans="1:17" x14ac:dyDescent="0.2">
      <c r="A53" s="52"/>
      <c r="B53" s="327"/>
      <c r="C53" s="328"/>
      <c r="D53" s="328"/>
      <c r="E53" s="328"/>
      <c r="F53" s="328"/>
      <c r="G53" s="328"/>
      <c r="H53" s="328"/>
      <c r="I53" s="328"/>
      <c r="J53" s="328"/>
      <c r="K53" s="328"/>
      <c r="L53" s="328"/>
      <c r="M53" s="328"/>
      <c r="N53" s="328"/>
      <c r="O53" s="328"/>
      <c r="P53" s="329"/>
      <c r="Q53" s="52"/>
    </row>
    <row r="54" spans="1:17" x14ac:dyDescent="0.2">
      <c r="A54" s="52"/>
      <c r="B54" s="327"/>
      <c r="C54" s="328"/>
      <c r="D54" s="328"/>
      <c r="E54" s="328"/>
      <c r="F54" s="328"/>
      <c r="G54" s="328"/>
      <c r="H54" s="328"/>
      <c r="I54" s="328"/>
      <c r="J54" s="328"/>
      <c r="K54" s="328"/>
      <c r="L54" s="328"/>
      <c r="M54" s="328"/>
      <c r="N54" s="328"/>
      <c r="O54" s="328"/>
      <c r="P54" s="329"/>
      <c r="Q54" s="52"/>
    </row>
    <row r="55" spans="1:17" x14ac:dyDescent="0.2">
      <c r="A55" s="52"/>
      <c r="B55" s="327"/>
      <c r="C55" s="328"/>
      <c r="D55" s="328"/>
      <c r="E55" s="328"/>
      <c r="F55" s="328"/>
      <c r="G55" s="328"/>
      <c r="H55" s="328"/>
      <c r="I55" s="328"/>
      <c r="J55" s="328"/>
      <c r="K55" s="328"/>
      <c r="L55" s="328"/>
      <c r="M55" s="328"/>
      <c r="N55" s="328"/>
      <c r="O55" s="328"/>
      <c r="P55" s="329"/>
      <c r="Q55" s="52"/>
    </row>
    <row r="56" spans="1:17" x14ac:dyDescent="0.2">
      <c r="A56" s="52"/>
      <c r="B56" s="327"/>
      <c r="C56" s="328"/>
      <c r="D56" s="328"/>
      <c r="E56" s="328"/>
      <c r="F56" s="328"/>
      <c r="G56" s="328"/>
      <c r="H56" s="328"/>
      <c r="I56" s="328"/>
      <c r="J56" s="328"/>
      <c r="K56" s="328"/>
      <c r="L56" s="328"/>
      <c r="M56" s="328"/>
      <c r="N56" s="328"/>
      <c r="O56" s="328"/>
      <c r="P56" s="329"/>
      <c r="Q56" s="52"/>
    </row>
    <row r="57" spans="1:17" x14ac:dyDescent="0.2">
      <c r="A57" s="52"/>
      <c r="B57" s="327"/>
      <c r="C57" s="328"/>
      <c r="D57" s="328"/>
      <c r="E57" s="328"/>
      <c r="F57" s="328"/>
      <c r="G57" s="328"/>
      <c r="H57" s="328"/>
      <c r="I57" s="328"/>
      <c r="J57" s="328"/>
      <c r="K57" s="328"/>
      <c r="L57" s="328"/>
      <c r="M57" s="328"/>
      <c r="N57" s="328"/>
      <c r="O57" s="328"/>
      <c r="P57" s="329"/>
      <c r="Q57" s="52"/>
    </row>
    <row r="58" spans="1:17" x14ac:dyDescent="0.2">
      <c r="A58" s="52"/>
      <c r="B58" s="327"/>
      <c r="C58" s="328"/>
      <c r="D58" s="328"/>
      <c r="E58" s="328"/>
      <c r="F58" s="328"/>
      <c r="G58" s="328"/>
      <c r="H58" s="328"/>
      <c r="I58" s="328"/>
      <c r="J58" s="328"/>
      <c r="K58" s="328"/>
      <c r="L58" s="328"/>
      <c r="M58" s="328"/>
      <c r="N58" s="328"/>
      <c r="O58" s="328"/>
      <c r="P58" s="329"/>
      <c r="Q58" s="52"/>
    </row>
    <row r="59" spans="1:17" x14ac:dyDescent="0.2">
      <c r="A59" s="52"/>
      <c r="B59" s="327"/>
      <c r="C59" s="328"/>
      <c r="D59" s="328"/>
      <c r="E59" s="328"/>
      <c r="F59" s="328"/>
      <c r="G59" s="328"/>
      <c r="H59" s="328"/>
      <c r="I59" s="328"/>
      <c r="J59" s="328"/>
      <c r="K59" s="328"/>
      <c r="L59" s="328"/>
      <c r="M59" s="328"/>
      <c r="N59" s="328"/>
      <c r="O59" s="328"/>
      <c r="P59" s="329"/>
      <c r="Q59" s="52"/>
    </row>
    <row r="60" spans="1:17" x14ac:dyDescent="0.2">
      <c r="A60" s="52"/>
      <c r="B60" s="327"/>
      <c r="C60" s="328"/>
      <c r="D60" s="328"/>
      <c r="E60" s="328"/>
      <c r="F60" s="328"/>
      <c r="G60" s="328"/>
      <c r="H60" s="328"/>
      <c r="I60" s="328"/>
      <c r="J60" s="328"/>
      <c r="K60" s="328"/>
      <c r="L60" s="328"/>
      <c r="M60" s="328"/>
      <c r="N60" s="328"/>
      <c r="O60" s="328"/>
      <c r="P60" s="329"/>
      <c r="Q60" s="52"/>
    </row>
    <row r="61" spans="1:17" x14ac:dyDescent="0.2">
      <c r="A61" s="52"/>
      <c r="B61" s="327"/>
      <c r="C61" s="328"/>
      <c r="D61" s="328"/>
      <c r="E61" s="328"/>
      <c r="F61" s="328"/>
      <c r="G61" s="328"/>
      <c r="H61" s="328"/>
      <c r="I61" s="328"/>
      <c r="J61" s="328"/>
      <c r="K61" s="328"/>
      <c r="L61" s="328"/>
      <c r="M61" s="328"/>
      <c r="N61" s="328"/>
      <c r="O61" s="328"/>
      <c r="P61" s="329"/>
      <c r="Q61" s="52"/>
    </row>
    <row r="62" spans="1:17" x14ac:dyDescent="0.2">
      <c r="A62" s="52"/>
      <c r="B62" s="327"/>
      <c r="C62" s="328"/>
      <c r="D62" s="328"/>
      <c r="E62" s="328"/>
      <c r="F62" s="328"/>
      <c r="G62" s="328"/>
      <c r="H62" s="328"/>
      <c r="I62" s="328"/>
      <c r="J62" s="328"/>
      <c r="K62" s="328"/>
      <c r="L62" s="328"/>
      <c r="M62" s="328"/>
      <c r="N62" s="328"/>
      <c r="O62" s="328"/>
      <c r="P62" s="329"/>
      <c r="Q62" s="52"/>
    </row>
    <row r="63" spans="1:17" x14ac:dyDescent="0.2">
      <c r="A63" s="52"/>
      <c r="B63" s="327"/>
      <c r="C63" s="328"/>
      <c r="D63" s="328"/>
      <c r="E63" s="328"/>
      <c r="F63" s="328"/>
      <c r="G63" s="328"/>
      <c r="H63" s="328"/>
      <c r="I63" s="328"/>
      <c r="J63" s="328"/>
      <c r="K63" s="328"/>
      <c r="L63" s="328"/>
      <c r="M63" s="328"/>
      <c r="N63" s="328"/>
      <c r="O63" s="328"/>
      <c r="P63" s="329"/>
      <c r="Q63" s="52"/>
    </row>
    <row r="64" spans="1:17" x14ac:dyDescent="0.2">
      <c r="A64" s="52"/>
      <c r="B64" s="327"/>
      <c r="C64" s="328"/>
      <c r="D64" s="328"/>
      <c r="E64" s="328"/>
      <c r="F64" s="328"/>
      <c r="G64" s="328"/>
      <c r="H64" s="328"/>
      <c r="I64" s="328"/>
      <c r="J64" s="328"/>
      <c r="K64" s="328"/>
      <c r="L64" s="328"/>
      <c r="M64" s="328"/>
      <c r="N64" s="328"/>
      <c r="O64" s="328"/>
      <c r="P64" s="329"/>
      <c r="Q64" s="52"/>
    </row>
    <row r="65" spans="1:19" ht="13.5" thickBot="1" x14ac:dyDescent="0.25">
      <c r="A65" s="52"/>
      <c r="B65" s="330"/>
      <c r="C65" s="331"/>
      <c r="D65" s="331"/>
      <c r="E65" s="331"/>
      <c r="F65" s="331"/>
      <c r="G65" s="331"/>
      <c r="H65" s="331"/>
      <c r="I65" s="331"/>
      <c r="J65" s="331"/>
      <c r="K65" s="331"/>
      <c r="L65" s="331"/>
      <c r="M65" s="331"/>
      <c r="N65" s="331"/>
      <c r="O65" s="331"/>
      <c r="P65" s="332"/>
      <c r="Q65" s="52"/>
    </row>
    <row r="66" spans="1:19" s="53" customFormat="1" ht="4.5" customHeight="1" thickBot="1" x14ac:dyDescent="0.25">
      <c r="A66" s="333"/>
      <c r="B66" s="333"/>
      <c r="C66" s="333"/>
      <c r="D66" s="333"/>
      <c r="E66" s="333"/>
      <c r="F66" s="333"/>
      <c r="G66" s="333"/>
      <c r="H66" s="333"/>
      <c r="I66" s="333"/>
      <c r="J66" s="333"/>
      <c r="K66" s="333"/>
      <c r="L66" s="333"/>
      <c r="M66" s="333"/>
      <c r="N66" s="333"/>
      <c r="O66" s="333"/>
      <c r="P66" s="333"/>
      <c r="Q66" s="333"/>
      <c r="S66" s="98"/>
    </row>
    <row r="67" spans="1:19" ht="15" customHeight="1" x14ac:dyDescent="0.2">
      <c r="A67" s="52"/>
      <c r="B67" s="321" t="s">
        <v>5</v>
      </c>
      <c r="C67" s="318" t="s">
        <v>228</v>
      </c>
      <c r="D67" s="319"/>
      <c r="E67" s="319"/>
      <c r="F67" s="319"/>
      <c r="G67" s="319"/>
      <c r="H67" s="319"/>
      <c r="I67" s="319"/>
      <c r="J67" s="319"/>
      <c r="K67" s="319"/>
      <c r="L67" s="319"/>
      <c r="M67" s="319"/>
      <c r="N67" s="319"/>
      <c r="O67" s="319"/>
      <c r="P67" s="320"/>
      <c r="Q67" s="52"/>
    </row>
    <row r="68" spans="1:19" ht="49.5" customHeight="1" x14ac:dyDescent="0.2">
      <c r="A68" s="52"/>
      <c r="B68" s="322"/>
      <c r="C68" s="305" t="s">
        <v>229</v>
      </c>
      <c r="D68" s="306"/>
      <c r="E68" s="306"/>
      <c r="F68" s="306"/>
      <c r="G68" s="306"/>
      <c r="H68" s="306"/>
      <c r="I68" s="306"/>
      <c r="J68" s="306"/>
      <c r="K68" s="306"/>
      <c r="L68" s="306"/>
      <c r="M68" s="306"/>
      <c r="N68" s="306"/>
      <c r="O68" s="306"/>
      <c r="P68" s="307"/>
      <c r="Q68" s="52"/>
    </row>
    <row r="69" spans="1:19" ht="15" customHeight="1" x14ac:dyDescent="0.2">
      <c r="A69" s="52"/>
      <c r="B69" s="322"/>
      <c r="C69" s="305"/>
      <c r="D69" s="306"/>
      <c r="E69" s="306"/>
      <c r="F69" s="306"/>
      <c r="G69" s="306"/>
      <c r="H69" s="306"/>
      <c r="I69" s="306"/>
      <c r="J69" s="306"/>
      <c r="K69" s="306"/>
      <c r="L69" s="306"/>
      <c r="M69" s="306"/>
      <c r="N69" s="306"/>
      <c r="O69" s="306"/>
      <c r="P69" s="307"/>
      <c r="Q69" s="52"/>
    </row>
    <row r="70" spans="1:19" ht="49.5" customHeight="1" x14ac:dyDescent="0.2">
      <c r="A70" s="52"/>
      <c r="B70" s="322"/>
      <c r="C70" s="308"/>
      <c r="D70" s="309"/>
      <c r="E70" s="309"/>
      <c r="F70" s="309"/>
      <c r="G70" s="309"/>
      <c r="H70" s="309"/>
      <c r="I70" s="309"/>
      <c r="J70" s="309"/>
      <c r="K70" s="309"/>
      <c r="L70" s="309"/>
      <c r="M70" s="309"/>
      <c r="N70" s="309"/>
      <c r="O70" s="309"/>
      <c r="P70" s="310"/>
      <c r="Q70" s="52"/>
    </row>
    <row r="71" spans="1:19" ht="18" customHeight="1" x14ac:dyDescent="0.2">
      <c r="A71" s="52"/>
      <c r="B71" s="322"/>
      <c r="C71" s="302" t="s">
        <v>208</v>
      </c>
      <c r="D71" s="303"/>
      <c r="E71" s="303"/>
      <c r="F71" s="303"/>
      <c r="G71" s="303"/>
      <c r="H71" s="303"/>
      <c r="I71" s="303"/>
      <c r="J71" s="303"/>
      <c r="K71" s="303"/>
      <c r="L71" s="303"/>
      <c r="M71" s="303"/>
      <c r="N71" s="303"/>
      <c r="O71" s="303"/>
      <c r="P71" s="304"/>
      <c r="Q71" s="52"/>
    </row>
    <row r="72" spans="1:19" ht="49.5" customHeight="1" x14ac:dyDescent="0.2">
      <c r="A72" s="52"/>
      <c r="B72" s="322"/>
      <c r="C72" s="334"/>
      <c r="D72" s="335"/>
      <c r="E72" s="335"/>
      <c r="F72" s="335"/>
      <c r="G72" s="335"/>
      <c r="H72" s="335"/>
      <c r="I72" s="335"/>
      <c r="J72" s="335"/>
      <c r="K72" s="335"/>
      <c r="L72" s="335"/>
      <c r="M72" s="335"/>
      <c r="N72" s="335"/>
      <c r="O72" s="335"/>
      <c r="P72" s="336"/>
      <c r="Q72" s="52"/>
    </row>
    <row r="73" spans="1:19" ht="17.25" customHeight="1" x14ac:dyDescent="0.2">
      <c r="A73" s="52"/>
      <c r="B73" s="322"/>
      <c r="C73" s="334"/>
      <c r="D73" s="335"/>
      <c r="E73" s="335"/>
      <c r="F73" s="335"/>
      <c r="G73" s="335"/>
      <c r="H73" s="335"/>
      <c r="I73" s="335"/>
      <c r="J73" s="335"/>
      <c r="K73" s="335"/>
      <c r="L73" s="335"/>
      <c r="M73" s="335"/>
      <c r="N73" s="335"/>
      <c r="O73" s="335"/>
      <c r="P73" s="336"/>
      <c r="Q73" s="52"/>
    </row>
    <row r="74" spans="1:19" ht="49.5" customHeight="1" thickBot="1" x14ac:dyDescent="0.25">
      <c r="A74" s="52"/>
      <c r="B74" s="323"/>
      <c r="C74" s="337"/>
      <c r="D74" s="338"/>
      <c r="E74" s="338"/>
      <c r="F74" s="338"/>
      <c r="G74" s="338"/>
      <c r="H74" s="338"/>
      <c r="I74" s="338"/>
      <c r="J74" s="338"/>
      <c r="K74" s="338"/>
      <c r="L74" s="338"/>
      <c r="M74" s="338"/>
      <c r="N74" s="338"/>
      <c r="O74" s="338"/>
      <c r="P74" s="339"/>
      <c r="Q74" s="52"/>
    </row>
    <row r="75" spans="1:19" ht="30.75" customHeight="1" thickBot="1" x14ac:dyDescent="0.25">
      <c r="A75" s="52"/>
      <c r="B75" s="54" t="s">
        <v>63</v>
      </c>
      <c r="C75" s="297"/>
      <c r="D75" s="298"/>
      <c r="E75" s="298"/>
      <c r="F75" s="298"/>
      <c r="G75" s="298"/>
      <c r="H75" s="298"/>
      <c r="I75" s="298"/>
      <c r="J75" s="298"/>
      <c r="K75" s="298"/>
      <c r="L75" s="298"/>
      <c r="M75" s="298"/>
      <c r="N75" s="298"/>
      <c r="O75" s="298"/>
      <c r="P75" s="299"/>
      <c r="Q75" s="52"/>
    </row>
    <row r="76" spans="1:19" ht="27.75" customHeight="1" thickBot="1" x14ac:dyDescent="0.25">
      <c r="A76" s="52"/>
      <c r="B76" s="54" t="s">
        <v>84</v>
      </c>
      <c r="C76" s="300" t="s">
        <v>85</v>
      </c>
      <c r="D76" s="300"/>
      <c r="E76" s="300"/>
      <c r="F76" s="300"/>
      <c r="G76" s="300"/>
      <c r="H76" s="300"/>
      <c r="I76" s="300"/>
      <c r="J76" s="300"/>
      <c r="K76" s="300"/>
      <c r="L76" s="300"/>
      <c r="M76" s="300"/>
      <c r="N76" s="300"/>
      <c r="O76" s="300"/>
      <c r="P76" s="301"/>
      <c r="Q76" s="52"/>
    </row>
    <row r="79" spans="1:19" x14ac:dyDescent="0.2">
      <c r="C79" s="55"/>
    </row>
    <row r="80" spans="1:19" hidden="1" x14ac:dyDescent="0.2">
      <c r="C80" s="49">
        <v>2018</v>
      </c>
    </row>
    <row r="81" spans="2:19" hidden="1" x14ac:dyDescent="0.2">
      <c r="C81" s="49">
        <v>2019</v>
      </c>
    </row>
    <row r="87" spans="2:19" s="50" customFormat="1" x14ac:dyDescent="0.2">
      <c r="S87" s="96"/>
    </row>
    <row r="88" spans="2:19" s="50" customFormat="1" x14ac:dyDescent="0.2">
      <c r="S88" s="96"/>
    </row>
    <row r="89" spans="2:19" s="50" customFormat="1" x14ac:dyDescent="0.2">
      <c r="S89" s="96"/>
    </row>
    <row r="90" spans="2:19" s="50" customFormat="1" x14ac:dyDescent="0.2">
      <c r="S90" s="96"/>
    </row>
    <row r="91" spans="2:19" s="50" customFormat="1" x14ac:dyDescent="0.2">
      <c r="S91" s="96"/>
    </row>
    <row r="92" spans="2:19" s="50" customFormat="1" x14ac:dyDescent="0.2">
      <c r="S92" s="96"/>
    </row>
    <row r="93" spans="2:19" s="50" customFormat="1" x14ac:dyDescent="0.2">
      <c r="D93" s="107"/>
      <c r="E93" s="107"/>
      <c r="F93" s="107"/>
      <c r="G93" s="107"/>
      <c r="H93" s="107"/>
      <c r="I93" s="107"/>
      <c r="S93" s="96"/>
    </row>
    <row r="94" spans="2:19" s="50" customFormat="1" x14ac:dyDescent="0.2">
      <c r="D94" s="107"/>
      <c r="E94" s="107"/>
      <c r="F94" s="107"/>
      <c r="G94" s="107"/>
      <c r="H94" s="107"/>
      <c r="I94" s="107"/>
      <c r="S94" s="96"/>
    </row>
    <row r="95" spans="2:19" s="50" customFormat="1" x14ac:dyDescent="0.2">
      <c r="B95" s="107"/>
      <c r="C95" s="107"/>
      <c r="D95" s="107"/>
      <c r="E95" s="107"/>
      <c r="F95" s="107"/>
      <c r="G95" s="107"/>
      <c r="H95" s="107"/>
      <c r="I95" s="107"/>
      <c r="S95" s="96"/>
    </row>
    <row r="96" spans="2:19" s="50" customFormat="1" x14ac:dyDescent="0.2">
      <c r="B96" s="107"/>
      <c r="C96" s="107"/>
      <c r="D96" s="107"/>
      <c r="E96" s="107"/>
      <c r="F96" s="107"/>
      <c r="G96" s="107"/>
      <c r="H96" s="107"/>
      <c r="I96" s="107"/>
      <c r="S96" s="96"/>
    </row>
    <row r="97" spans="2:19" s="50" customFormat="1" x14ac:dyDescent="0.2">
      <c r="B97" s="107"/>
      <c r="C97" s="107"/>
      <c r="D97" s="107"/>
      <c r="E97" s="107"/>
      <c r="F97" s="107"/>
      <c r="G97" s="107"/>
      <c r="H97" s="107"/>
      <c r="I97" s="107"/>
      <c r="S97" s="96"/>
    </row>
    <row r="98" spans="2:19" s="50" customFormat="1" x14ac:dyDescent="0.2">
      <c r="B98" s="107"/>
      <c r="C98" s="107"/>
      <c r="D98" s="107"/>
      <c r="E98" s="107"/>
      <c r="F98" s="107"/>
      <c r="G98" s="107"/>
      <c r="H98" s="107"/>
      <c r="I98" s="107"/>
      <c r="K98" s="107"/>
      <c r="L98" s="107"/>
      <c r="M98" s="107"/>
      <c r="N98" s="107"/>
      <c r="O98" s="107"/>
      <c r="P98" s="107"/>
      <c r="S98" s="96"/>
    </row>
    <row r="99" spans="2:19" s="50" customFormat="1" x14ac:dyDescent="0.2">
      <c r="B99" s="107"/>
      <c r="C99" s="107"/>
      <c r="D99" s="107"/>
      <c r="E99" s="107"/>
      <c r="F99" s="107"/>
      <c r="G99" s="107"/>
      <c r="H99" s="107"/>
      <c r="I99" s="107"/>
      <c r="K99" s="107"/>
      <c r="L99" s="107"/>
      <c r="M99" s="107"/>
      <c r="N99" s="107"/>
      <c r="O99" s="107"/>
      <c r="P99" s="107"/>
      <c r="S99" s="96"/>
    </row>
    <row r="100" spans="2:19" s="50" customFormat="1" x14ac:dyDescent="0.2">
      <c r="B100" s="107"/>
      <c r="C100" s="107"/>
      <c r="D100" s="107"/>
      <c r="E100" s="107"/>
      <c r="F100" s="107"/>
      <c r="G100" s="107"/>
      <c r="H100" s="107"/>
      <c r="I100" s="107"/>
      <c r="K100" s="107"/>
      <c r="L100" s="107"/>
      <c r="M100" s="107"/>
      <c r="N100" s="107"/>
      <c r="O100" s="107"/>
      <c r="P100" s="107"/>
      <c r="S100" s="96"/>
    </row>
    <row r="101" spans="2:19" s="50" customFormat="1" x14ac:dyDescent="0.2">
      <c r="B101" s="107"/>
      <c r="C101" s="107"/>
      <c r="D101" s="107"/>
      <c r="E101" s="107"/>
      <c r="F101" s="107"/>
      <c r="G101" s="107"/>
      <c r="H101" s="107"/>
      <c r="I101" s="107"/>
      <c r="K101" s="107"/>
      <c r="L101" s="107"/>
      <c r="M101" s="107"/>
      <c r="N101" s="107"/>
      <c r="O101" s="107"/>
      <c r="P101" s="107"/>
      <c r="Q101" s="56" t="s">
        <v>69</v>
      </c>
      <c r="S101" s="96"/>
    </row>
    <row r="102" spans="2:19" s="50" customFormat="1" x14ac:dyDescent="0.2">
      <c r="B102" s="108"/>
      <c r="C102" s="108"/>
      <c r="D102" s="107"/>
      <c r="E102" s="107"/>
      <c r="F102" s="107"/>
      <c r="G102" s="107"/>
      <c r="H102" s="107"/>
      <c r="I102" s="107"/>
      <c r="K102" s="107"/>
      <c r="L102" s="107"/>
      <c r="O102" s="107"/>
      <c r="P102" s="107"/>
      <c r="Q102" s="56" t="s">
        <v>70</v>
      </c>
      <c r="S102" s="96"/>
    </row>
    <row r="103" spans="2:19" s="50" customFormat="1" x14ac:dyDescent="0.2">
      <c r="B103" s="108"/>
      <c r="C103" s="108"/>
      <c r="D103" s="107"/>
      <c r="E103" s="107"/>
      <c r="F103" s="107"/>
      <c r="G103" s="107"/>
      <c r="H103" s="107"/>
      <c r="I103" s="107"/>
      <c r="K103" s="107"/>
      <c r="L103" s="107"/>
      <c r="O103" s="107"/>
      <c r="P103" s="107"/>
      <c r="Q103" s="56" t="s">
        <v>72</v>
      </c>
      <c r="S103" s="96"/>
    </row>
    <row r="104" spans="2:19" s="50" customFormat="1" x14ac:dyDescent="0.2">
      <c r="B104" s="108"/>
      <c r="C104" s="108"/>
      <c r="D104" s="107"/>
      <c r="E104" s="107"/>
      <c r="F104" s="107"/>
      <c r="G104" s="107"/>
      <c r="H104" s="107"/>
      <c r="I104" s="107"/>
      <c r="K104" s="107"/>
      <c r="L104" s="107"/>
      <c r="O104" s="107"/>
      <c r="P104" s="107"/>
      <c r="Q104" s="56" t="s">
        <v>71</v>
      </c>
      <c r="S104" s="96"/>
    </row>
    <row r="105" spans="2:19" s="50" customFormat="1" x14ac:dyDescent="0.2">
      <c r="B105" s="107"/>
      <c r="C105" s="108"/>
      <c r="D105" s="107"/>
      <c r="E105" s="107"/>
      <c r="F105" s="107"/>
      <c r="G105" s="107"/>
      <c r="H105" s="107"/>
      <c r="I105" s="107"/>
      <c r="K105" s="107"/>
      <c r="L105" s="107"/>
      <c r="M105" s="108"/>
      <c r="N105" s="107"/>
      <c r="O105" s="107"/>
      <c r="P105" s="107"/>
      <c r="Q105" s="56" t="s">
        <v>73</v>
      </c>
      <c r="S105" s="96"/>
    </row>
    <row r="106" spans="2:19" s="50" customFormat="1" x14ac:dyDescent="0.2">
      <c r="B106" s="107"/>
      <c r="C106" s="108"/>
      <c r="D106" s="107"/>
      <c r="E106" s="107"/>
      <c r="F106" s="107"/>
      <c r="G106" s="107"/>
      <c r="H106" s="107"/>
      <c r="I106" s="107"/>
      <c r="K106" s="107"/>
      <c r="L106" s="107"/>
      <c r="M106" s="107"/>
      <c r="N106" s="107" t="s">
        <v>67</v>
      </c>
      <c r="O106" s="107"/>
      <c r="P106" s="107"/>
      <c r="Q106" s="56" t="s">
        <v>74</v>
      </c>
      <c r="S106" s="96"/>
    </row>
    <row r="107" spans="2:19" s="50" customFormat="1" x14ac:dyDescent="0.2">
      <c r="B107" s="107"/>
      <c r="C107" s="108"/>
      <c r="D107" s="107"/>
      <c r="E107" s="107"/>
      <c r="F107" s="107"/>
      <c r="G107" s="107"/>
      <c r="H107" s="107"/>
      <c r="I107" s="107"/>
      <c r="K107" s="107"/>
      <c r="L107" s="107"/>
      <c r="M107" s="107"/>
      <c r="N107" s="107"/>
      <c r="O107" s="107"/>
      <c r="P107" s="107"/>
      <c r="S107" s="96"/>
    </row>
    <row r="108" spans="2:19" s="50" customFormat="1" x14ac:dyDescent="0.2">
      <c r="B108" s="107"/>
      <c r="C108" s="108"/>
      <c r="D108" s="107"/>
      <c r="E108" s="107"/>
      <c r="F108" s="107"/>
      <c r="G108" s="107"/>
      <c r="H108" s="107"/>
      <c r="I108" s="107"/>
      <c r="K108" s="107"/>
      <c r="L108" s="107"/>
      <c r="M108" s="107"/>
      <c r="N108" s="107"/>
      <c r="O108" s="107"/>
      <c r="P108" s="107"/>
      <c r="S108" s="96"/>
    </row>
    <row r="109" spans="2:19" s="50" customFormat="1" x14ac:dyDescent="0.2">
      <c r="B109" s="107"/>
      <c r="C109" s="107"/>
      <c r="D109" s="107"/>
      <c r="E109" s="107"/>
      <c r="F109" s="107"/>
      <c r="G109" s="107"/>
      <c r="H109" s="107"/>
      <c r="I109" s="107"/>
      <c r="K109" s="107"/>
      <c r="L109" s="107"/>
      <c r="M109" s="107"/>
      <c r="N109" s="107"/>
      <c r="O109" s="107"/>
      <c r="P109" s="107"/>
      <c r="S109" s="96"/>
    </row>
    <row r="110" spans="2:19" s="50" customFormat="1" x14ac:dyDescent="0.2">
      <c r="B110" s="107"/>
      <c r="C110" s="107"/>
      <c r="D110" s="107"/>
      <c r="E110" s="107"/>
      <c r="F110" s="107"/>
      <c r="G110" s="107"/>
      <c r="H110" s="107"/>
      <c r="I110" s="107"/>
      <c r="K110" s="107"/>
      <c r="L110" s="107"/>
      <c r="M110" s="107"/>
      <c r="N110" s="107"/>
      <c r="O110" s="107"/>
      <c r="P110" s="107"/>
      <c r="S110" s="96"/>
    </row>
    <row r="111" spans="2:19" s="50" customFormat="1" x14ac:dyDescent="0.2">
      <c r="B111" s="107"/>
      <c r="C111" s="107"/>
      <c r="D111" s="107"/>
      <c r="E111" s="107"/>
      <c r="F111" s="107"/>
      <c r="G111" s="107"/>
      <c r="H111" s="107"/>
      <c r="I111" s="107"/>
      <c r="K111" s="107"/>
      <c r="L111" s="107"/>
      <c r="M111" s="107"/>
      <c r="N111" s="107"/>
      <c r="O111" s="107"/>
      <c r="P111" s="107"/>
      <c r="Q111" s="56">
        <v>2015</v>
      </c>
      <c r="S111" s="96"/>
    </row>
    <row r="112" spans="2:19" s="50" customFormat="1" ht="12.75" customHeight="1" x14ac:dyDescent="0.2">
      <c r="B112" s="107"/>
      <c r="C112" s="107"/>
      <c r="D112" s="107"/>
      <c r="E112" s="107"/>
      <c r="F112" s="107"/>
      <c r="G112" s="107"/>
      <c r="H112" s="107"/>
      <c r="I112" s="107"/>
      <c r="Q112" s="56">
        <v>2016</v>
      </c>
      <c r="S112" s="96"/>
    </row>
    <row r="113" spans="2:19" s="50" customFormat="1" x14ac:dyDescent="0.2">
      <c r="B113" s="107"/>
      <c r="C113" s="107"/>
      <c r="D113" s="107"/>
      <c r="E113" s="107"/>
      <c r="F113" s="107"/>
      <c r="G113" s="107"/>
      <c r="H113" s="107"/>
      <c r="I113" s="107"/>
      <c r="Q113" s="56">
        <v>2017</v>
      </c>
      <c r="S113" s="96"/>
    </row>
    <row r="114" spans="2:19" s="50" customFormat="1" x14ac:dyDescent="0.2">
      <c r="C114" s="107"/>
      <c r="H114" s="107"/>
      <c r="I114" s="107"/>
      <c r="Q114" s="56">
        <v>2018</v>
      </c>
      <c r="S114" s="96"/>
    </row>
    <row r="115" spans="2:19" s="50" customFormat="1" x14ac:dyDescent="0.2">
      <c r="C115" s="107"/>
      <c r="H115" s="107"/>
      <c r="I115" s="107"/>
      <c r="S115" s="96"/>
    </row>
    <row r="116" spans="2:19" s="50" customFormat="1" x14ac:dyDescent="0.2">
      <c r="C116" s="107"/>
      <c r="H116" s="107"/>
      <c r="I116" s="107"/>
      <c r="S116" s="96"/>
    </row>
    <row r="117" spans="2:19" s="50" customFormat="1" x14ac:dyDescent="0.2">
      <c r="B117" s="58"/>
      <c r="C117" s="107"/>
      <c r="H117" s="107"/>
      <c r="I117" s="107"/>
      <c r="S117" s="96"/>
    </row>
    <row r="118" spans="2:19" s="50" customFormat="1" x14ac:dyDescent="0.2">
      <c r="B118" s="58"/>
      <c r="C118" s="107"/>
      <c r="H118" s="107"/>
      <c r="I118" s="107"/>
      <c r="S118" s="96"/>
    </row>
    <row r="119" spans="2:19" s="50" customFormat="1" x14ac:dyDescent="0.2">
      <c r="B119" s="58"/>
      <c r="C119" s="107"/>
      <c r="H119" s="107"/>
      <c r="I119" s="107"/>
      <c r="S119" s="96"/>
    </row>
    <row r="120" spans="2:19" s="50" customFormat="1" x14ac:dyDescent="0.2">
      <c r="B120" s="58"/>
      <c r="C120" s="107"/>
      <c r="H120" s="107"/>
      <c r="I120" s="107"/>
      <c r="S120" s="96"/>
    </row>
    <row r="121" spans="2:19" s="50" customFormat="1" x14ac:dyDescent="0.2">
      <c r="B121" s="58"/>
      <c r="C121" s="107"/>
      <c r="H121" s="107"/>
      <c r="I121" s="107"/>
      <c r="S121" s="96"/>
    </row>
    <row r="122" spans="2:19" s="50" customFormat="1" x14ac:dyDescent="0.2">
      <c r="B122" s="58"/>
      <c r="C122" s="107"/>
      <c r="H122" s="107"/>
      <c r="I122" s="107"/>
      <c r="S122" s="96"/>
    </row>
    <row r="123" spans="2:19" s="50" customFormat="1" x14ac:dyDescent="0.2">
      <c r="B123" s="58"/>
      <c r="C123" s="107"/>
      <c r="H123" s="107"/>
      <c r="I123" s="107"/>
      <c r="S123" s="96"/>
    </row>
    <row r="124" spans="2:19" s="50" customFormat="1" x14ac:dyDescent="0.2">
      <c r="B124" s="59"/>
      <c r="C124" s="107"/>
      <c r="H124" s="107"/>
      <c r="I124" s="107"/>
      <c r="S124" s="96"/>
    </row>
    <row r="125" spans="2:19" s="50" customFormat="1" x14ac:dyDescent="0.2">
      <c r="B125" s="59"/>
      <c r="C125" s="107"/>
      <c r="H125" s="107"/>
      <c r="I125" s="107"/>
      <c r="S125" s="96"/>
    </row>
    <row r="126" spans="2:19" s="50" customFormat="1" x14ac:dyDescent="0.2">
      <c r="C126" s="107"/>
      <c r="H126" s="107"/>
      <c r="I126" s="107"/>
      <c r="S126" s="96"/>
    </row>
    <row r="127" spans="2:19" s="50" customFormat="1" ht="38.25" x14ac:dyDescent="0.2">
      <c r="B127" s="60" t="s">
        <v>75</v>
      </c>
      <c r="C127" s="107"/>
      <c r="F127" s="107"/>
      <c r="I127" s="107"/>
      <c r="S127" s="96"/>
    </row>
    <row r="128" spans="2:19" s="50" customFormat="1" ht="38.25" x14ac:dyDescent="0.2">
      <c r="B128" s="60" t="s">
        <v>179</v>
      </c>
      <c r="C128" s="107"/>
      <c r="F128" s="107"/>
      <c r="I128" s="107"/>
      <c r="S128" s="96"/>
    </row>
    <row r="129" spans="2:19" s="50" customFormat="1" ht="38.25" x14ac:dyDescent="0.2">
      <c r="B129" s="60" t="s">
        <v>180</v>
      </c>
      <c r="C129" s="107"/>
      <c r="F129" s="107"/>
      <c r="I129" s="51"/>
      <c r="J129" s="51"/>
      <c r="K129" s="51"/>
      <c r="S129" s="96"/>
    </row>
    <row r="130" spans="2:19" s="50" customFormat="1" ht="63.75" x14ac:dyDescent="0.2">
      <c r="B130" s="60" t="s">
        <v>181</v>
      </c>
      <c r="C130" s="107"/>
      <c r="F130" s="107"/>
      <c r="G130" s="107"/>
      <c r="H130" s="51"/>
      <c r="I130" s="51"/>
      <c r="J130" s="51"/>
      <c r="K130" s="51"/>
      <c r="S130" s="96"/>
    </row>
    <row r="131" spans="2:19" s="50" customFormat="1" ht="51" x14ac:dyDescent="0.2">
      <c r="B131" s="60" t="s">
        <v>182</v>
      </c>
      <c r="C131" s="107"/>
      <c r="F131" s="107"/>
      <c r="G131" s="107"/>
      <c r="H131" s="51"/>
      <c r="I131" s="51"/>
      <c r="J131" s="51"/>
      <c r="K131" s="51"/>
      <c r="S131" s="96"/>
    </row>
    <row r="132" spans="2:19" s="50" customFormat="1" ht="38.25" x14ac:dyDescent="0.2">
      <c r="B132" s="60" t="s">
        <v>183</v>
      </c>
      <c r="C132" s="107"/>
      <c r="F132" s="107"/>
      <c r="G132" s="107"/>
      <c r="H132" s="51"/>
      <c r="I132" s="51"/>
      <c r="J132" s="51"/>
      <c r="K132" s="51"/>
      <c r="S132" s="96"/>
    </row>
    <row r="133" spans="2:19" s="50" customFormat="1" ht="25.5" x14ac:dyDescent="0.2">
      <c r="B133" s="60" t="s">
        <v>175</v>
      </c>
      <c r="C133" s="107"/>
      <c r="F133" s="107"/>
      <c r="G133" s="107"/>
      <c r="H133" s="51"/>
      <c r="I133" s="51"/>
      <c r="J133" s="51"/>
      <c r="K133" s="51"/>
      <c r="S133" s="96"/>
    </row>
    <row r="134" spans="2:19" s="50" customFormat="1" x14ac:dyDescent="0.2">
      <c r="B134" s="60" t="s">
        <v>114</v>
      </c>
      <c r="C134" s="107"/>
      <c r="F134" s="107"/>
      <c r="G134" s="107"/>
      <c r="H134" s="51"/>
      <c r="I134" s="51"/>
      <c r="J134" s="51"/>
      <c r="K134" s="51"/>
      <c r="S134" s="96"/>
    </row>
    <row r="135" spans="2:19" s="50" customFormat="1" x14ac:dyDescent="0.2">
      <c r="B135" s="58"/>
      <c r="C135" s="107"/>
      <c r="F135" s="107"/>
      <c r="G135" s="107"/>
      <c r="H135" s="51"/>
      <c r="I135" s="51"/>
      <c r="J135" s="51"/>
      <c r="K135" s="51"/>
      <c r="S135" s="96"/>
    </row>
    <row r="136" spans="2:19" s="52" customFormat="1" x14ac:dyDescent="0.2">
      <c r="B136" s="58"/>
      <c r="C136" s="107"/>
      <c r="F136" s="107"/>
      <c r="G136" s="107"/>
      <c r="H136" s="51"/>
      <c r="I136" s="51"/>
      <c r="J136" s="51"/>
      <c r="K136" s="51"/>
      <c r="S136" s="99"/>
    </row>
    <row r="137" spans="2:19" s="52" customFormat="1" x14ac:dyDescent="0.2">
      <c r="B137" s="50" t="s">
        <v>29</v>
      </c>
      <c r="C137" s="107"/>
      <c r="F137" s="107"/>
      <c r="G137" s="107"/>
      <c r="H137" s="51"/>
      <c r="I137" s="51"/>
      <c r="J137" s="51"/>
      <c r="K137" s="51"/>
      <c r="S137" s="99"/>
    </row>
    <row r="138" spans="2:19" s="52" customFormat="1" x14ac:dyDescent="0.2">
      <c r="B138" s="57" t="s">
        <v>55</v>
      </c>
      <c r="C138" s="107"/>
      <c r="F138" s="107"/>
      <c r="G138" s="107"/>
      <c r="H138" s="51"/>
      <c r="I138" s="51"/>
      <c r="J138" s="51"/>
      <c r="K138" s="51"/>
      <c r="S138" s="99"/>
    </row>
    <row r="139" spans="2:19" s="52" customFormat="1" x14ac:dyDescent="0.2">
      <c r="B139" s="57" t="s">
        <v>166</v>
      </c>
      <c r="C139" s="107"/>
      <c r="F139" s="107"/>
      <c r="G139" s="107"/>
      <c r="H139" s="51"/>
      <c r="I139" s="51"/>
      <c r="J139" s="51"/>
      <c r="K139" s="51"/>
      <c r="S139" s="99"/>
    </row>
    <row r="140" spans="2:19" s="52" customFormat="1" x14ac:dyDescent="0.2">
      <c r="B140" s="57" t="s">
        <v>39</v>
      </c>
      <c r="C140" s="107"/>
      <c r="F140" s="107"/>
      <c r="G140" s="107"/>
      <c r="H140" s="51"/>
      <c r="I140" s="51"/>
      <c r="J140" s="51"/>
      <c r="K140" s="51"/>
      <c r="S140" s="99"/>
    </row>
    <row r="141" spans="2:19" s="52" customFormat="1" x14ac:dyDescent="0.2">
      <c r="B141" s="57" t="s">
        <v>172</v>
      </c>
      <c r="C141" s="107"/>
      <c r="F141" s="107"/>
      <c r="G141" s="107"/>
      <c r="H141" s="51"/>
      <c r="I141" s="51"/>
      <c r="J141" s="51"/>
      <c r="K141" s="51"/>
      <c r="S141" s="99"/>
    </row>
    <row r="142" spans="2:19" s="52" customFormat="1" x14ac:dyDescent="0.2">
      <c r="B142" s="57" t="s">
        <v>112</v>
      </c>
      <c r="C142" s="107"/>
      <c r="F142" s="107"/>
      <c r="G142" s="107"/>
      <c r="J142" s="51"/>
      <c r="K142" s="51"/>
      <c r="S142" s="99"/>
    </row>
    <row r="143" spans="2:19" s="52" customFormat="1" x14ac:dyDescent="0.2">
      <c r="B143" s="57" t="s">
        <v>174</v>
      </c>
      <c r="C143" s="107"/>
      <c r="F143" s="107"/>
      <c r="G143" s="107"/>
      <c r="S143" s="99"/>
    </row>
    <row r="144" spans="2:19" s="52" customFormat="1" x14ac:dyDescent="0.2">
      <c r="B144" s="57" t="s">
        <v>53</v>
      </c>
      <c r="C144" s="107"/>
      <c r="F144" s="107"/>
      <c r="G144" s="107"/>
      <c r="S144" s="99"/>
    </row>
    <row r="145" spans="2:19" s="52" customFormat="1" x14ac:dyDescent="0.2">
      <c r="B145" s="57" t="s">
        <v>163</v>
      </c>
      <c r="C145" s="107"/>
      <c r="F145" s="107"/>
      <c r="G145" s="107"/>
      <c r="S145" s="99"/>
    </row>
    <row r="146" spans="2:19" s="52" customFormat="1" x14ac:dyDescent="0.2">
      <c r="B146" s="57" t="s">
        <v>167</v>
      </c>
      <c r="C146" s="107"/>
      <c r="F146" s="107"/>
      <c r="G146" s="107"/>
      <c r="S146" s="99"/>
    </row>
    <row r="147" spans="2:19" x14ac:dyDescent="0.2">
      <c r="B147" s="109" t="s">
        <v>184</v>
      </c>
      <c r="C147" s="107"/>
      <c r="F147" s="107"/>
      <c r="G147" s="107"/>
    </row>
    <row r="148" spans="2:19" x14ac:dyDescent="0.2">
      <c r="B148" s="57" t="s">
        <v>165</v>
      </c>
      <c r="C148" s="107"/>
      <c r="F148" s="107"/>
      <c r="G148" s="107"/>
    </row>
    <row r="149" spans="2:19" x14ac:dyDescent="0.2">
      <c r="B149" s="57" t="s">
        <v>170</v>
      </c>
      <c r="C149" s="107"/>
      <c r="F149" s="107"/>
      <c r="G149" s="107"/>
    </row>
    <row r="150" spans="2:19" x14ac:dyDescent="0.2">
      <c r="B150" s="57" t="s">
        <v>173</v>
      </c>
      <c r="C150" s="107"/>
      <c r="F150" s="107"/>
      <c r="G150" s="107"/>
    </row>
    <row r="151" spans="2:19" x14ac:dyDescent="0.2">
      <c r="B151" s="57" t="s">
        <v>171</v>
      </c>
      <c r="C151" s="107"/>
      <c r="F151" s="107"/>
      <c r="G151" s="107"/>
    </row>
    <row r="152" spans="2:19" x14ac:dyDescent="0.2">
      <c r="B152" s="57" t="s">
        <v>168</v>
      </c>
      <c r="C152" s="107"/>
      <c r="F152" s="107"/>
      <c r="G152" s="107"/>
    </row>
    <row r="153" spans="2:19" x14ac:dyDescent="0.2">
      <c r="B153" s="57" t="s">
        <v>161</v>
      </c>
      <c r="C153" s="107"/>
      <c r="F153" s="107"/>
      <c r="G153" s="107"/>
    </row>
    <row r="154" spans="2:19" x14ac:dyDescent="0.2">
      <c r="B154" s="57" t="s">
        <v>169</v>
      </c>
      <c r="C154" s="107"/>
    </row>
    <row r="155" spans="2:19" x14ac:dyDescent="0.2">
      <c r="B155" s="57" t="s">
        <v>162</v>
      </c>
      <c r="C155" s="107"/>
    </row>
    <row r="156" spans="2:19" x14ac:dyDescent="0.2">
      <c r="B156" s="57" t="s">
        <v>164</v>
      </c>
      <c r="C156" s="107"/>
    </row>
    <row r="157" spans="2:19" x14ac:dyDescent="0.2">
      <c r="B157" s="57" t="s">
        <v>46</v>
      </c>
      <c r="C157" s="107"/>
    </row>
    <row r="158" spans="2:19" x14ac:dyDescent="0.2">
      <c r="B158" s="57" t="s">
        <v>54</v>
      </c>
      <c r="C158" s="107"/>
    </row>
    <row r="159" spans="2:19" x14ac:dyDescent="0.2">
      <c r="B159" s="57" t="s">
        <v>45</v>
      </c>
      <c r="C159" s="107"/>
    </row>
    <row r="160" spans="2:19" x14ac:dyDescent="0.2">
      <c r="B160" s="57" t="s">
        <v>47</v>
      </c>
      <c r="C160" s="107"/>
    </row>
    <row r="161" spans="2:3" x14ac:dyDescent="0.2">
      <c r="B161" s="57" t="s">
        <v>113</v>
      </c>
      <c r="C161" s="107"/>
    </row>
    <row r="162" spans="2:3" x14ac:dyDescent="0.2">
      <c r="B162" s="57" t="s">
        <v>111</v>
      </c>
      <c r="C162" s="107"/>
    </row>
    <row r="163" spans="2:3" x14ac:dyDescent="0.2">
      <c r="B163" s="57" t="s">
        <v>40</v>
      </c>
      <c r="C163" s="107"/>
    </row>
    <row r="164" spans="2:3" x14ac:dyDescent="0.2">
      <c r="B164" s="57" t="s">
        <v>110</v>
      </c>
    </row>
    <row r="165" spans="2:3" x14ac:dyDescent="0.2">
      <c r="B165" s="50"/>
    </row>
    <row r="166" spans="2:3" x14ac:dyDescent="0.2">
      <c r="B166" s="50"/>
    </row>
    <row r="167" spans="2:3" x14ac:dyDescent="0.2">
      <c r="B167" s="50"/>
    </row>
    <row r="168" spans="2:3" x14ac:dyDescent="0.2">
      <c r="B168" s="50" t="s">
        <v>185</v>
      </c>
    </row>
    <row r="169" spans="2:3" x14ac:dyDescent="0.2">
      <c r="B169" s="56" t="s">
        <v>66</v>
      </c>
    </row>
    <row r="170" spans="2:3" x14ac:dyDescent="0.2">
      <c r="B170" s="56" t="s">
        <v>85</v>
      </c>
    </row>
    <row r="171" spans="2:3" x14ac:dyDescent="0.2">
      <c r="B171" s="50"/>
    </row>
    <row r="172" spans="2:3" x14ac:dyDescent="0.2">
      <c r="B172" s="58"/>
    </row>
    <row r="173" spans="2:3" x14ac:dyDescent="0.2">
      <c r="B173" s="58"/>
    </row>
    <row r="174" spans="2:3" x14ac:dyDescent="0.2">
      <c r="B174" s="61"/>
    </row>
    <row r="175" spans="2:3" x14ac:dyDescent="0.2">
      <c r="B175" s="61"/>
    </row>
    <row r="176" spans="2:3" x14ac:dyDescent="0.2">
      <c r="B176" s="61"/>
    </row>
    <row r="177" spans="2:2" x14ac:dyDescent="0.2">
      <c r="B177" s="61"/>
    </row>
    <row r="178" spans="2:2" x14ac:dyDescent="0.2">
      <c r="B178" s="61"/>
    </row>
  </sheetData>
  <sheetProtection formatCells="0" formatColumns="0" formatRows="0" insertRows="0"/>
  <mergeCells count="68">
    <mergeCell ref="B11:P11"/>
    <mergeCell ref="B7:P8"/>
    <mergeCell ref="B9:P9"/>
    <mergeCell ref="J10:M10"/>
    <mergeCell ref="N10:P10"/>
    <mergeCell ref="C10:I10"/>
    <mergeCell ref="B2:B5"/>
    <mergeCell ref="C2:M2"/>
    <mergeCell ref="N2:P2"/>
    <mergeCell ref="C3:M3"/>
    <mergeCell ref="N3:P3"/>
    <mergeCell ref="C4:M4"/>
    <mergeCell ref="N4:P4"/>
    <mergeCell ref="C5:M5"/>
    <mergeCell ref="N5:P5"/>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75:P75"/>
    <mergeCell ref="C76:P76"/>
    <mergeCell ref="C71:P71"/>
    <mergeCell ref="C68:P70"/>
    <mergeCell ref="H42:L42"/>
    <mergeCell ref="M42:P42"/>
    <mergeCell ref="B44:P44"/>
    <mergeCell ref="B46:B47"/>
    <mergeCell ref="B49:P49"/>
    <mergeCell ref="C67:P67"/>
    <mergeCell ref="B67:B74"/>
    <mergeCell ref="B50:P65"/>
    <mergeCell ref="A66:Q66"/>
    <mergeCell ref="C42:G42"/>
    <mergeCell ref="C72:P74"/>
  </mergeCells>
  <conditionalFormatting sqref="O47">
    <cfRule type="cellIs" dxfId="111" priority="5" stopIfTrue="1" operator="equal">
      <formula>"0"</formula>
    </cfRule>
    <cfRule type="cellIs" dxfId="110" priority="6" stopIfTrue="1" operator="lessThanOrEqual">
      <formula>$S$5</formula>
    </cfRule>
    <cfRule type="cellIs" dxfId="109" priority="7" stopIfTrue="1" operator="greaterThanOrEqual">
      <formula>$S$2</formula>
    </cfRule>
    <cfRule type="cellIs" dxfId="108" priority="8" stopIfTrue="1" operator="between">
      <formula>$S$4</formula>
      <formula>$S$3</formula>
    </cfRule>
  </conditionalFormatting>
  <dataValidations count="6">
    <dataValidation type="list" allowBlank="1" showInputMessage="1" showErrorMessage="1" sqref="C18:P18">
      <formula1>$B$127:$B$134</formula1>
    </dataValidation>
    <dataValidation type="list" allowBlank="1" showInputMessage="1" showErrorMessage="1" sqref="C32:P32 C34:P34 C36:P36">
      <formula1>$Q$101:$Q$106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$B$138:$B$164</formula1>
    </dataValidation>
    <dataValidation type="list" allowBlank="1" showInputMessage="1" showErrorMessage="1" sqref="C76:P76">
      <formula1>$B$169:$B$170</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10" workbookViewId="0">
      <selection activeCell="E15" sqref="E15"/>
    </sheetView>
  </sheetViews>
  <sheetFormatPr baseColWidth="10" defaultRowHeight="12.75" x14ac:dyDescent="0.2"/>
  <cols>
    <col min="1" max="1" width="26.42578125" style="85" customWidth="1"/>
    <col min="2" max="2" width="35.42578125" style="80" customWidth="1"/>
    <col min="3" max="3" width="15.7109375" style="80" customWidth="1"/>
    <col min="4" max="4" width="8.7109375" style="80" customWidth="1"/>
    <col min="5" max="5" width="15.7109375" style="80" customWidth="1"/>
    <col min="6" max="6" width="8.7109375" style="80" customWidth="1"/>
    <col min="7" max="7" width="15.7109375" style="80" customWidth="1"/>
    <col min="8" max="8" width="8.7109375" style="80" customWidth="1"/>
    <col min="9" max="9" width="16.7109375" style="80" customWidth="1"/>
    <col min="10" max="10" width="17.28515625" style="80" customWidth="1"/>
    <col min="11" max="11" width="31.7109375" style="80" customWidth="1"/>
    <col min="12" max="16384" width="11.42578125" style="80"/>
  </cols>
  <sheetData>
    <row r="1" spans="1:19" ht="28.5" customHeight="1" x14ac:dyDescent="0.25">
      <c r="A1" s="436"/>
      <c r="B1" s="439" t="s">
        <v>56</v>
      </c>
      <c r="C1" s="439"/>
      <c r="D1" s="439"/>
      <c r="E1" s="439"/>
      <c r="F1" s="439"/>
      <c r="G1" s="439"/>
      <c r="H1" s="439"/>
      <c r="I1" s="439"/>
      <c r="J1" s="439"/>
      <c r="K1" s="111" t="s">
        <v>177</v>
      </c>
      <c r="L1" s="77"/>
      <c r="M1" s="77"/>
      <c r="N1" s="77"/>
      <c r="O1" s="77"/>
      <c r="P1" s="77"/>
      <c r="Q1" s="77"/>
      <c r="R1" s="78"/>
      <c r="S1" s="79"/>
    </row>
    <row r="2" spans="1:19" s="53" customFormat="1" ht="27" customHeight="1" x14ac:dyDescent="0.25">
      <c r="A2" s="437"/>
      <c r="B2" s="406" t="s">
        <v>87</v>
      </c>
      <c r="C2" s="406"/>
      <c r="D2" s="406"/>
      <c r="E2" s="406"/>
      <c r="F2" s="406"/>
      <c r="G2" s="406"/>
      <c r="H2" s="406"/>
      <c r="I2" s="406"/>
      <c r="J2" s="406"/>
      <c r="K2" s="112" t="s">
        <v>186</v>
      </c>
      <c r="L2" s="81"/>
      <c r="M2" s="81"/>
      <c r="N2" s="81"/>
      <c r="O2" s="81"/>
      <c r="P2" s="81"/>
      <c r="Q2" s="81"/>
      <c r="R2" s="82"/>
      <c r="S2" s="83"/>
    </row>
    <row r="3" spans="1:19" s="53" customFormat="1" ht="26.25" customHeight="1" x14ac:dyDescent="0.25">
      <c r="A3" s="437"/>
      <c r="B3" s="406" t="s">
        <v>89</v>
      </c>
      <c r="C3" s="406"/>
      <c r="D3" s="406"/>
      <c r="E3" s="406"/>
      <c r="F3" s="406"/>
      <c r="G3" s="406"/>
      <c r="H3" s="406"/>
      <c r="I3" s="406"/>
      <c r="J3" s="406"/>
      <c r="K3" s="112" t="s">
        <v>240</v>
      </c>
      <c r="L3" s="81"/>
      <c r="M3" s="81"/>
      <c r="N3" s="81"/>
      <c r="O3" s="81"/>
      <c r="P3" s="81"/>
      <c r="Q3" s="81"/>
      <c r="R3" s="82"/>
      <c r="S3" s="83"/>
    </row>
    <row r="4" spans="1:19" s="53" customFormat="1" ht="29.25" customHeight="1" thickBot="1" x14ac:dyDescent="0.3">
      <c r="A4" s="438"/>
      <c r="B4" s="440" t="s">
        <v>60</v>
      </c>
      <c r="C4" s="440"/>
      <c r="D4" s="440"/>
      <c r="E4" s="440"/>
      <c r="F4" s="440"/>
      <c r="G4" s="440"/>
      <c r="H4" s="440"/>
      <c r="I4" s="440"/>
      <c r="J4" s="440"/>
      <c r="K4" s="113" t="s">
        <v>194</v>
      </c>
      <c r="L4" s="84"/>
      <c r="M4" s="84"/>
      <c r="N4" s="84"/>
      <c r="O4" s="84"/>
      <c r="P4" s="84"/>
      <c r="Q4" s="84"/>
      <c r="R4" s="82"/>
      <c r="S4" s="83"/>
    </row>
    <row r="5" spans="1:19" s="53" customFormat="1" ht="21.75" customHeight="1" x14ac:dyDescent="0.25">
      <c r="A5" s="100"/>
      <c r="B5" s="101"/>
      <c r="C5" s="102"/>
      <c r="D5" s="102"/>
      <c r="E5" s="102"/>
      <c r="F5" s="102"/>
      <c r="G5" s="102"/>
      <c r="H5" s="102"/>
      <c r="I5" s="103"/>
      <c r="J5" s="103"/>
      <c r="K5" s="103"/>
      <c r="L5" s="84"/>
      <c r="M5" s="84"/>
      <c r="N5" s="84"/>
      <c r="O5" s="84"/>
      <c r="P5" s="84"/>
      <c r="Q5" s="84"/>
      <c r="R5" s="82"/>
      <c r="S5" s="83"/>
    </row>
    <row r="6" spans="1:19" s="53" customFormat="1" ht="23.25" customHeight="1" x14ac:dyDescent="0.25">
      <c r="A6" s="114" t="s">
        <v>0</v>
      </c>
      <c r="B6" s="104"/>
      <c r="C6" s="435" t="s">
        <v>45</v>
      </c>
      <c r="D6" s="435"/>
      <c r="E6" s="435"/>
      <c r="F6" s="435"/>
      <c r="G6" s="435"/>
      <c r="H6" s="435"/>
      <c r="I6" s="435"/>
      <c r="J6" s="435"/>
      <c r="K6" s="435"/>
    </row>
    <row r="7" spans="1:19" s="53" customFormat="1" ht="13.5" thickBot="1" x14ac:dyDescent="0.25">
      <c r="A7" s="105"/>
      <c r="B7" s="104"/>
      <c r="C7" s="104"/>
      <c r="D7" s="104"/>
      <c r="E7" s="104"/>
      <c r="F7" s="104"/>
      <c r="G7" s="104"/>
      <c r="H7" s="104"/>
      <c r="I7" s="104"/>
      <c r="J7" s="104"/>
      <c r="K7" s="104"/>
    </row>
    <row r="8" spans="1:19" s="53" customFormat="1" ht="29.25" customHeight="1" x14ac:dyDescent="0.2">
      <c r="A8" s="441" t="s">
        <v>92</v>
      </c>
      <c r="B8" s="443" t="s">
        <v>195</v>
      </c>
      <c r="C8" s="445" t="s">
        <v>196</v>
      </c>
      <c r="D8" s="446"/>
      <c r="E8" s="446"/>
      <c r="F8" s="446"/>
      <c r="G8" s="446"/>
      <c r="H8" s="446"/>
      <c r="I8" s="446"/>
      <c r="J8" s="446"/>
      <c r="K8" s="447"/>
    </row>
    <row r="9" spans="1:19" s="116" customFormat="1" ht="28.5" customHeight="1" thickBot="1" x14ac:dyDescent="0.25">
      <c r="A9" s="442"/>
      <c r="B9" s="444"/>
      <c r="C9" s="115" t="s">
        <v>197</v>
      </c>
      <c r="D9" s="115" t="s">
        <v>93</v>
      </c>
      <c r="E9" s="115" t="s">
        <v>198</v>
      </c>
      <c r="F9" s="115" t="s">
        <v>93</v>
      </c>
      <c r="G9" s="115" t="s">
        <v>10</v>
      </c>
      <c r="H9" s="115" t="s">
        <v>93</v>
      </c>
      <c r="I9" s="448" t="s">
        <v>94</v>
      </c>
      <c r="J9" s="448"/>
      <c r="K9" s="449"/>
    </row>
    <row r="10" spans="1:19" s="53" customFormat="1" ht="36" customHeight="1" x14ac:dyDescent="0.2">
      <c r="A10" s="450" t="s">
        <v>199</v>
      </c>
      <c r="B10" s="66" t="s">
        <v>227</v>
      </c>
      <c r="C10" s="117">
        <f>+C12+C14+C16+C18+C20+C22+C24+C26</f>
        <v>82</v>
      </c>
      <c r="D10" s="452">
        <f>+C10/C11</f>
        <v>0.82</v>
      </c>
      <c r="E10" s="117">
        <f>+E12+E14+E16+E18+E20+E22+E24+E26</f>
        <v>0</v>
      </c>
      <c r="F10" s="452">
        <f>+E10/E11</f>
        <v>0</v>
      </c>
      <c r="G10" s="117">
        <f>+C10+E10</f>
        <v>82</v>
      </c>
      <c r="H10" s="454">
        <f>+G10/G11</f>
        <v>0.78846153846153844</v>
      </c>
      <c r="I10" s="456"/>
      <c r="J10" s="457"/>
      <c r="K10" s="458"/>
    </row>
    <row r="11" spans="1:19" s="53" customFormat="1" ht="44.25" customHeight="1" x14ac:dyDescent="0.2">
      <c r="A11" s="451"/>
      <c r="B11" s="110" t="s">
        <v>241</v>
      </c>
      <c r="C11" s="118">
        <f>+C13+C15+C17+C19+C21+C23+C25+C27</f>
        <v>100</v>
      </c>
      <c r="D11" s="453"/>
      <c r="E11" s="118">
        <f>+E13+E15+E17+E19+E21+E23+E25+E27</f>
        <v>4</v>
      </c>
      <c r="F11" s="453"/>
      <c r="G11" s="118">
        <f>+C11+E11</f>
        <v>104</v>
      </c>
      <c r="H11" s="455"/>
      <c r="I11" s="459"/>
      <c r="J11" s="460"/>
      <c r="K11" s="461"/>
    </row>
    <row r="12" spans="1:19" s="53" customFormat="1" ht="51.75" customHeight="1" x14ac:dyDescent="0.2">
      <c r="A12" s="470" t="s">
        <v>200</v>
      </c>
      <c r="B12" s="66" t="s">
        <v>227</v>
      </c>
      <c r="C12" s="119">
        <v>8</v>
      </c>
      <c r="D12" s="455">
        <f>+C12/C13</f>
        <v>1</v>
      </c>
      <c r="E12" s="119"/>
      <c r="F12" s="455" t="str">
        <f>IF(E12=0,"0",E12/E13)</f>
        <v>0</v>
      </c>
      <c r="G12" s="119"/>
      <c r="H12" s="454" t="str">
        <f>IF(G12=0,"0",G12/G13)</f>
        <v>0</v>
      </c>
      <c r="I12" s="464" t="s">
        <v>246</v>
      </c>
      <c r="J12" s="465"/>
      <c r="K12" s="466"/>
    </row>
    <row r="13" spans="1:19" s="53" customFormat="1" ht="51.75" customHeight="1" x14ac:dyDescent="0.2">
      <c r="A13" s="470"/>
      <c r="B13" s="110" t="s">
        <v>241</v>
      </c>
      <c r="C13" s="119">
        <v>8</v>
      </c>
      <c r="D13" s="455"/>
      <c r="E13" s="119"/>
      <c r="F13" s="455"/>
      <c r="G13" s="119"/>
      <c r="H13" s="455"/>
      <c r="I13" s="467"/>
      <c r="J13" s="468"/>
      <c r="K13" s="469"/>
    </row>
    <row r="14" spans="1:19" s="53" customFormat="1" ht="55.5" customHeight="1" x14ac:dyDescent="0.2">
      <c r="A14" s="462" t="s">
        <v>201</v>
      </c>
      <c r="B14" s="66" t="s">
        <v>227</v>
      </c>
      <c r="C14" s="120">
        <v>24</v>
      </c>
      <c r="D14" s="454">
        <f>IF(C14=0,"0",C14/C15)</f>
        <v>0.54545454545454541</v>
      </c>
      <c r="E14" s="120"/>
      <c r="F14" s="454" t="str">
        <f>IF(E14=0,"0",E14/E15)</f>
        <v>0</v>
      </c>
      <c r="G14" s="123"/>
      <c r="H14" s="454" t="str">
        <f>IF(G14=0,"0",G14/G15)</f>
        <v>0</v>
      </c>
      <c r="I14" s="464" t="s">
        <v>247</v>
      </c>
      <c r="J14" s="465"/>
      <c r="K14" s="466"/>
    </row>
    <row r="15" spans="1:19" s="53" customFormat="1" ht="99.75" customHeight="1" x14ac:dyDescent="0.2">
      <c r="A15" s="463"/>
      <c r="B15" s="110" t="s">
        <v>241</v>
      </c>
      <c r="C15" s="106">
        <v>44</v>
      </c>
      <c r="D15" s="455"/>
      <c r="E15" s="106"/>
      <c r="F15" s="455"/>
      <c r="G15" s="121"/>
      <c r="H15" s="455"/>
      <c r="I15" s="467"/>
      <c r="J15" s="468"/>
      <c r="K15" s="469"/>
    </row>
    <row r="16" spans="1:19" s="124" customFormat="1" ht="60" customHeight="1" thickBot="1" x14ac:dyDescent="0.25">
      <c r="A16" s="471" t="s">
        <v>202</v>
      </c>
      <c r="B16" s="137" t="s">
        <v>227</v>
      </c>
      <c r="C16" s="138">
        <v>20</v>
      </c>
      <c r="D16" s="472">
        <v>1</v>
      </c>
      <c r="E16" s="138"/>
      <c r="F16" s="472" t="str">
        <f>IF(E16=0,"0",E16/E17)</f>
        <v>0</v>
      </c>
      <c r="G16" s="139"/>
      <c r="H16" s="472" t="str">
        <f>IF(G16=0,"0",G16/G17)</f>
        <v>0</v>
      </c>
      <c r="I16" s="473" t="s">
        <v>244</v>
      </c>
      <c r="J16" s="473"/>
      <c r="K16" s="474"/>
    </row>
    <row r="17" spans="1:11" s="124" customFormat="1" ht="60" customHeight="1" thickBot="1" x14ac:dyDescent="0.25">
      <c r="A17" s="471"/>
      <c r="B17" s="140" t="s">
        <v>241</v>
      </c>
      <c r="C17" s="138">
        <v>16</v>
      </c>
      <c r="D17" s="472"/>
      <c r="E17" s="138"/>
      <c r="F17" s="472"/>
      <c r="G17" s="141"/>
      <c r="H17" s="472"/>
      <c r="I17" s="473"/>
      <c r="J17" s="473"/>
      <c r="K17" s="474"/>
    </row>
    <row r="18" spans="1:11" s="53" customFormat="1" ht="65.25" customHeight="1" thickBot="1" x14ac:dyDescent="0.25">
      <c r="A18" s="475" t="s">
        <v>203</v>
      </c>
      <c r="B18" s="66" t="s">
        <v>227</v>
      </c>
      <c r="C18" s="123">
        <v>2</v>
      </c>
      <c r="D18" s="455">
        <f>IF(C18=0,"0",C18/C19)</f>
        <v>1</v>
      </c>
      <c r="E18" s="123"/>
      <c r="F18" s="455" t="str">
        <f>IF(E18=0,"0",E18/E19)</f>
        <v>0</v>
      </c>
      <c r="G18" s="122"/>
      <c r="H18" s="455" t="str">
        <f>IF(G18=0,"0",G18/G19)</f>
        <v>0</v>
      </c>
      <c r="I18" s="479" t="s">
        <v>235</v>
      </c>
      <c r="J18" s="480"/>
      <c r="K18" s="481"/>
    </row>
    <row r="19" spans="1:11" s="53" customFormat="1" ht="46.5" customHeight="1" x14ac:dyDescent="0.2">
      <c r="A19" s="475"/>
      <c r="B19" s="110" t="s">
        <v>241</v>
      </c>
      <c r="C19" s="123">
        <v>2</v>
      </c>
      <c r="D19" s="455"/>
      <c r="E19" s="123"/>
      <c r="F19" s="455"/>
      <c r="G19" s="122"/>
      <c r="H19" s="455"/>
      <c r="I19" s="482"/>
      <c r="J19" s="483"/>
      <c r="K19" s="484"/>
    </row>
    <row r="20" spans="1:11" ht="66.75" customHeight="1" x14ac:dyDescent="0.2">
      <c r="A20" s="475" t="s">
        <v>204</v>
      </c>
      <c r="B20" s="66" t="s">
        <v>227</v>
      </c>
      <c r="C20" s="123">
        <v>3</v>
      </c>
      <c r="D20" s="455">
        <f>IF(C20=0,"0",C20/C21)</f>
        <v>1</v>
      </c>
      <c r="E20" s="123"/>
      <c r="F20" s="455" t="str">
        <f>IF(E20=0,"0",E20/E21)</f>
        <v>0</v>
      </c>
      <c r="G20" s="125"/>
      <c r="H20" s="455" t="str">
        <f>IF(G20=0,"0",G20/G21)</f>
        <v>0</v>
      </c>
      <c r="I20" s="476" t="s">
        <v>238</v>
      </c>
      <c r="J20" s="477"/>
      <c r="K20" s="478"/>
    </row>
    <row r="21" spans="1:11" ht="39.950000000000003" customHeight="1" x14ac:dyDescent="0.2">
      <c r="A21" s="475"/>
      <c r="B21" s="110" t="s">
        <v>241</v>
      </c>
      <c r="C21" s="123">
        <v>3</v>
      </c>
      <c r="D21" s="455"/>
      <c r="E21" s="123"/>
      <c r="F21" s="455"/>
      <c r="G21" s="125"/>
      <c r="H21" s="455"/>
      <c r="I21" s="476"/>
      <c r="J21" s="477"/>
      <c r="K21" s="478"/>
    </row>
    <row r="22" spans="1:11" ht="46.5" customHeight="1" x14ac:dyDescent="0.2">
      <c r="A22" s="475" t="s">
        <v>205</v>
      </c>
      <c r="B22" s="66" t="s">
        <v>227</v>
      </c>
      <c r="C22" s="123">
        <v>12</v>
      </c>
      <c r="D22" s="455">
        <f>IF(C22=0,"0",C22/C23)</f>
        <v>0.8571428571428571</v>
      </c>
      <c r="E22" s="123"/>
      <c r="F22" s="455" t="str">
        <f>IF(E22=0,"0",E22/E23)</f>
        <v>0</v>
      </c>
      <c r="G22" s="123"/>
      <c r="H22" s="455" t="str">
        <f>IF(G22=0,"0",G22/G23)</f>
        <v>0</v>
      </c>
      <c r="I22" s="493" t="s">
        <v>248</v>
      </c>
      <c r="J22" s="494"/>
      <c r="K22" s="495"/>
    </row>
    <row r="23" spans="1:11" ht="52.5" customHeight="1" x14ac:dyDescent="0.2">
      <c r="A23" s="475"/>
      <c r="B23" s="110" t="s">
        <v>242</v>
      </c>
      <c r="C23" s="123">
        <v>14</v>
      </c>
      <c r="D23" s="455"/>
      <c r="E23" s="123"/>
      <c r="F23" s="455"/>
      <c r="G23" s="123"/>
      <c r="H23" s="455"/>
      <c r="I23" s="496"/>
      <c r="J23" s="497"/>
      <c r="K23" s="498"/>
    </row>
    <row r="24" spans="1:11" ht="48" customHeight="1" thickBot="1" x14ac:dyDescent="0.25">
      <c r="A24" s="475" t="s">
        <v>206</v>
      </c>
      <c r="B24" s="66" t="s">
        <v>227</v>
      </c>
      <c r="C24" s="123">
        <v>8</v>
      </c>
      <c r="D24" s="455">
        <f>IF(C24=0,"0",C24/C25)</f>
        <v>1</v>
      </c>
      <c r="E24" s="123"/>
      <c r="F24" s="455" t="str">
        <f>IF(E24=0,"0",E24/E25)</f>
        <v>0</v>
      </c>
      <c r="G24" s="121"/>
      <c r="H24" s="455" t="str">
        <f>IF(G24=0,"0",G24/G25)</f>
        <v>0</v>
      </c>
      <c r="I24" s="479" t="s">
        <v>234</v>
      </c>
      <c r="J24" s="480"/>
      <c r="K24" s="481"/>
    </row>
    <row r="25" spans="1:11" ht="56.25" customHeight="1" x14ac:dyDescent="0.2">
      <c r="A25" s="475"/>
      <c r="B25" s="110" t="s">
        <v>241</v>
      </c>
      <c r="C25" s="123">
        <v>8</v>
      </c>
      <c r="D25" s="455"/>
      <c r="E25" s="123"/>
      <c r="F25" s="455"/>
      <c r="G25" s="122"/>
      <c r="H25" s="455"/>
      <c r="I25" s="482"/>
      <c r="J25" s="483"/>
      <c r="K25" s="484"/>
    </row>
    <row r="26" spans="1:11" ht="78.75" customHeight="1" x14ac:dyDescent="0.2">
      <c r="A26" s="489" t="s">
        <v>207</v>
      </c>
      <c r="B26" s="66" t="s">
        <v>227</v>
      </c>
      <c r="C26" s="123">
        <v>5</v>
      </c>
      <c r="D26" s="455">
        <f>IF(C26=0,"0",C26/C27)</f>
        <v>1</v>
      </c>
      <c r="E26" s="123">
        <v>0</v>
      </c>
      <c r="F26" s="455" t="str">
        <f>IF(E26=0,"0",E26/E27)</f>
        <v>0</v>
      </c>
      <c r="G26" s="126"/>
      <c r="H26" s="455" t="str">
        <f>IF(G26=0,"0",G26/G27)</f>
        <v>0</v>
      </c>
      <c r="I26" s="485" t="s">
        <v>236</v>
      </c>
      <c r="J26" s="485"/>
      <c r="K26" s="486"/>
    </row>
    <row r="27" spans="1:11" ht="69" customHeight="1" thickBot="1" x14ac:dyDescent="0.25">
      <c r="A27" s="490"/>
      <c r="B27" s="110" t="s">
        <v>241</v>
      </c>
      <c r="C27" s="127">
        <v>5</v>
      </c>
      <c r="D27" s="491"/>
      <c r="E27" s="127">
        <v>4</v>
      </c>
      <c r="F27" s="491"/>
      <c r="G27" s="128"/>
      <c r="H27" s="491"/>
      <c r="I27" s="487"/>
      <c r="J27" s="487"/>
      <c r="K27" s="488"/>
    </row>
    <row r="28" spans="1:11" ht="39.950000000000003" customHeight="1" x14ac:dyDescent="0.2"/>
  </sheetData>
  <mergeCells count="57">
    <mergeCell ref="I27:K27"/>
    <mergeCell ref="A24:A25"/>
    <mergeCell ref="D24:D25"/>
    <mergeCell ref="F24:F25"/>
    <mergeCell ref="H24:H25"/>
    <mergeCell ref="I24:K25"/>
    <mergeCell ref="A26:A27"/>
    <mergeCell ref="D26:D27"/>
    <mergeCell ref="F26:F27"/>
    <mergeCell ref="H26:H27"/>
    <mergeCell ref="I26:K26"/>
    <mergeCell ref="A22:A23"/>
    <mergeCell ref="D22:D23"/>
    <mergeCell ref="F22:F23"/>
    <mergeCell ref="H22:H23"/>
    <mergeCell ref="I22:K23"/>
    <mergeCell ref="A18:A19"/>
    <mergeCell ref="D18:D19"/>
    <mergeCell ref="F18:F19"/>
    <mergeCell ref="H18:H19"/>
    <mergeCell ref="I18:K19"/>
    <mergeCell ref="A20:A21"/>
    <mergeCell ref="D20:D21"/>
    <mergeCell ref="F20:F21"/>
    <mergeCell ref="H20:H21"/>
    <mergeCell ref="I20:K20"/>
    <mergeCell ref="I21:K21"/>
    <mergeCell ref="A16:A17"/>
    <mergeCell ref="D16:D17"/>
    <mergeCell ref="F16:F17"/>
    <mergeCell ref="H16:H17"/>
    <mergeCell ref="I16:K17"/>
    <mergeCell ref="A12:A13"/>
    <mergeCell ref="D12:D13"/>
    <mergeCell ref="F12:F13"/>
    <mergeCell ref="H12:H13"/>
    <mergeCell ref="I12:K13"/>
    <mergeCell ref="A14:A15"/>
    <mergeCell ref="D14:D15"/>
    <mergeCell ref="F14:F15"/>
    <mergeCell ref="H14:H15"/>
    <mergeCell ref="I14:K15"/>
    <mergeCell ref="A8:A9"/>
    <mergeCell ref="B8:B9"/>
    <mergeCell ref="C8:K8"/>
    <mergeCell ref="I9:K9"/>
    <mergeCell ref="A10:A11"/>
    <mergeCell ref="D10:D11"/>
    <mergeCell ref="F10:F11"/>
    <mergeCell ref="H10:H11"/>
    <mergeCell ref="I10:K11"/>
    <mergeCell ref="C6:K6"/>
    <mergeCell ref="A1:A4"/>
    <mergeCell ref="B1:J1"/>
    <mergeCell ref="B2:J2"/>
    <mergeCell ref="B3:J3"/>
    <mergeCell ref="B4:J4"/>
  </mergeCells>
  <conditionalFormatting sqref="H10">
    <cfRule type="cellIs" dxfId="107" priority="13" stopIfTrue="1" operator="equal">
      <formula>"0"</formula>
    </cfRule>
    <cfRule type="cellIs" dxfId="106" priority="14" stopIfTrue="1" operator="greaterThanOrEqual">
      <formula>0.55</formula>
    </cfRule>
    <cfRule type="cellIs" dxfId="105" priority="15" stopIfTrue="1" operator="lessThanOrEqual">
      <formula>0.45</formula>
    </cfRule>
    <cfRule type="cellIs" dxfId="104" priority="16" stopIfTrue="1" operator="between">
      <formula>0.45</formula>
      <formula>0.55</formula>
    </cfRule>
  </conditionalFormatting>
  <conditionalFormatting sqref="D10">
    <cfRule type="cellIs" dxfId="103" priority="49" stopIfTrue="1" operator="equal">
      <formula>"0"</formula>
    </cfRule>
    <cfRule type="cellIs" dxfId="102" priority="50" stopIfTrue="1" operator="greaterThanOrEqual">
      <formula>0.55</formula>
    </cfRule>
    <cfRule type="cellIs" dxfId="101" priority="51" stopIfTrue="1" operator="lessThanOrEqual">
      <formula>0.45</formula>
    </cfRule>
    <cfRule type="cellIs" dxfId="100" priority="52" stopIfTrue="1" operator="between">
      <formula>0.45</formula>
      <formula>0.55</formula>
    </cfRule>
  </conditionalFormatting>
  <conditionalFormatting sqref="F10 F14 F16 F22 F24 F26">
    <cfRule type="cellIs" dxfId="99" priority="45" stopIfTrue="1" operator="equal">
      <formula>"0"</formula>
    </cfRule>
    <cfRule type="cellIs" dxfId="98" priority="46" stopIfTrue="1" operator="greaterThanOrEqual">
      <formula>0.55</formula>
    </cfRule>
    <cfRule type="cellIs" dxfId="97" priority="47" stopIfTrue="1" operator="lessThanOrEqual">
      <formula>0.45</formula>
    </cfRule>
    <cfRule type="cellIs" dxfId="96" priority="48" stopIfTrue="1" operator="between">
      <formula>0.45</formula>
      <formula>0.55</formula>
    </cfRule>
  </conditionalFormatting>
  <conditionalFormatting sqref="H14 H16 H18 H22 H24 H26">
    <cfRule type="cellIs" dxfId="95" priority="41" stopIfTrue="1" operator="equal">
      <formula>"0"</formula>
    </cfRule>
    <cfRule type="cellIs" dxfId="94" priority="42" stopIfTrue="1" operator="greaterThanOrEqual">
      <formula>0.55</formula>
    </cfRule>
    <cfRule type="cellIs" dxfId="93" priority="43" stopIfTrue="1" operator="lessThanOrEqual">
      <formula>0.45</formula>
    </cfRule>
    <cfRule type="cellIs" dxfId="92" priority="44" stopIfTrue="1" operator="between">
      <formula>0.45</formula>
      <formula>0.55</formula>
    </cfRule>
  </conditionalFormatting>
  <conditionalFormatting sqref="D14 D16 D22 D24 D26">
    <cfRule type="cellIs" dxfId="91" priority="37" stopIfTrue="1" operator="equal">
      <formula>"0"</formula>
    </cfRule>
    <cfRule type="cellIs" dxfId="90" priority="38" stopIfTrue="1" operator="greaterThanOrEqual">
      <formula>0.55</formula>
    </cfRule>
    <cfRule type="cellIs" dxfId="89" priority="39" stopIfTrue="1" operator="lessThanOrEqual">
      <formula>0.45</formula>
    </cfRule>
    <cfRule type="cellIs" dxfId="88" priority="40" stopIfTrue="1" operator="between">
      <formula>0.45</formula>
      <formula>0.55</formula>
    </cfRule>
  </conditionalFormatting>
  <conditionalFormatting sqref="D18">
    <cfRule type="cellIs" dxfId="87" priority="33" stopIfTrue="1" operator="equal">
      <formula>"0"</formula>
    </cfRule>
    <cfRule type="cellIs" dxfId="86" priority="34" stopIfTrue="1" operator="greaterThanOrEqual">
      <formula>0.55</formula>
    </cfRule>
    <cfRule type="cellIs" dxfId="85" priority="35" stopIfTrue="1" operator="lessThanOrEqual">
      <formula>0.45</formula>
    </cfRule>
    <cfRule type="cellIs" dxfId="84" priority="36" stopIfTrue="1" operator="between">
      <formula>0.45</formula>
      <formula>0.55</formula>
    </cfRule>
  </conditionalFormatting>
  <conditionalFormatting sqref="F18">
    <cfRule type="cellIs" dxfId="83" priority="29" stopIfTrue="1" operator="equal">
      <formula>"0"</formula>
    </cfRule>
    <cfRule type="cellIs" dxfId="82" priority="30" stopIfTrue="1" operator="greaterThanOrEqual">
      <formula>0.55</formula>
    </cfRule>
    <cfRule type="cellIs" dxfId="81" priority="31" stopIfTrue="1" operator="lessThanOrEqual">
      <formula>0.45</formula>
    </cfRule>
    <cfRule type="cellIs" dxfId="80" priority="32" stopIfTrue="1" operator="between">
      <formula>0.45</formula>
      <formula>0.55</formula>
    </cfRule>
  </conditionalFormatting>
  <conditionalFormatting sqref="D12">
    <cfRule type="cellIs" dxfId="79" priority="25" stopIfTrue="1" operator="equal">
      <formula>"0"</formula>
    </cfRule>
    <cfRule type="cellIs" dxfId="78" priority="26" stopIfTrue="1" operator="greaterThanOrEqual">
      <formula>0.55</formula>
    </cfRule>
    <cfRule type="cellIs" dxfId="77" priority="27" stopIfTrue="1" operator="lessThanOrEqual">
      <formula>0.45</formula>
    </cfRule>
    <cfRule type="cellIs" dxfId="76" priority="28" stopIfTrue="1" operator="between">
      <formula>0.45</formula>
      <formula>0.55</formula>
    </cfRule>
  </conditionalFormatting>
  <conditionalFormatting sqref="F12">
    <cfRule type="cellIs" dxfId="75" priority="21" stopIfTrue="1" operator="equal">
      <formula>"0"</formula>
    </cfRule>
    <cfRule type="cellIs" dxfId="74" priority="22" stopIfTrue="1" operator="greaterThanOrEqual">
      <formula>0.55</formula>
    </cfRule>
    <cfRule type="cellIs" dxfId="73" priority="23" stopIfTrue="1" operator="lessThanOrEqual">
      <formula>0.45</formula>
    </cfRule>
    <cfRule type="cellIs" dxfId="72" priority="24" stopIfTrue="1" operator="between">
      <formula>0.45</formula>
      <formula>0.55</formula>
    </cfRule>
  </conditionalFormatting>
  <conditionalFormatting sqref="H12">
    <cfRule type="cellIs" dxfId="71" priority="17" stopIfTrue="1" operator="equal">
      <formula>"0"</formula>
    </cfRule>
    <cfRule type="cellIs" dxfId="70" priority="18" stopIfTrue="1" operator="greaterThanOrEqual">
      <formula>0.55</formula>
    </cfRule>
    <cfRule type="cellIs" dxfId="69" priority="19" stopIfTrue="1" operator="lessThanOrEqual">
      <formula>0.45</formula>
    </cfRule>
    <cfRule type="cellIs" dxfId="68" priority="20" stopIfTrue="1" operator="between">
      <formula>0.45</formula>
      <formula>0.55</formula>
    </cfRule>
  </conditionalFormatting>
  <conditionalFormatting sqref="F20">
    <cfRule type="cellIs" dxfId="67" priority="9" stopIfTrue="1" operator="equal">
      <formula>"0"</formula>
    </cfRule>
    <cfRule type="cellIs" dxfId="66" priority="10" stopIfTrue="1" operator="greaterThanOrEqual">
      <formula>0.55</formula>
    </cfRule>
    <cfRule type="cellIs" dxfId="65" priority="11" stopIfTrue="1" operator="lessThanOrEqual">
      <formula>0.45</formula>
    </cfRule>
    <cfRule type="cellIs" dxfId="64" priority="12" stopIfTrue="1" operator="between">
      <formula>0.45</formula>
      <formula>0.55</formula>
    </cfRule>
  </conditionalFormatting>
  <conditionalFormatting sqref="H20">
    <cfRule type="cellIs" dxfId="63" priority="5" stopIfTrue="1" operator="equal">
      <formula>"0"</formula>
    </cfRule>
    <cfRule type="cellIs" dxfId="62" priority="6" stopIfTrue="1" operator="greaterThanOrEqual">
      <formula>0.55</formula>
    </cfRule>
    <cfRule type="cellIs" dxfId="61" priority="7" stopIfTrue="1" operator="lessThanOrEqual">
      <formula>0.45</formula>
    </cfRule>
    <cfRule type="cellIs" dxfId="60" priority="8" stopIfTrue="1" operator="between">
      <formula>0.45</formula>
      <formula>0.55</formula>
    </cfRule>
  </conditionalFormatting>
  <conditionalFormatting sqref="D20">
    <cfRule type="cellIs" dxfId="59" priority="1" stopIfTrue="1" operator="equal">
      <formula>"0"</formula>
    </cfRule>
    <cfRule type="cellIs" dxfId="58" priority="2" stopIfTrue="1" operator="greaterThanOrEqual">
      <formula>0.55</formula>
    </cfRule>
    <cfRule type="cellIs" dxfId="57" priority="3" stopIfTrue="1" operator="lessThanOrEqual">
      <formula>0.45</formula>
    </cfRule>
    <cfRule type="cellIs" dxfId="56" priority="4" stopIfTrue="1" operator="between">
      <formula>0.45</formula>
      <formula>0.55</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8"/>
  <sheetViews>
    <sheetView topLeftCell="A18" workbookViewId="0">
      <selection activeCell="P47" sqref="P47"/>
    </sheetView>
  </sheetViews>
  <sheetFormatPr baseColWidth="10"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96" hidden="1" customWidth="1"/>
    <col min="20" max="16384" width="11.42578125" style="49"/>
  </cols>
  <sheetData>
    <row r="1" spans="1:19" ht="13.5" thickBot="1" x14ac:dyDescent="0.25">
      <c r="B1" s="87"/>
      <c r="C1" s="87"/>
      <c r="D1" s="87"/>
      <c r="E1" s="87"/>
      <c r="F1" s="87"/>
      <c r="G1" s="87"/>
      <c r="H1" s="87"/>
      <c r="I1" s="87"/>
      <c r="J1" s="87"/>
      <c r="K1" s="87"/>
      <c r="L1" s="87"/>
      <c r="M1" s="87"/>
      <c r="N1" s="87"/>
      <c r="O1" s="87"/>
      <c r="P1" s="87"/>
    </row>
    <row r="2" spans="1:19" ht="16.5" customHeight="1" x14ac:dyDescent="0.2">
      <c r="B2" s="396"/>
      <c r="C2" s="399" t="s">
        <v>56</v>
      </c>
      <c r="D2" s="400"/>
      <c r="E2" s="400"/>
      <c r="F2" s="400"/>
      <c r="G2" s="400"/>
      <c r="H2" s="400"/>
      <c r="I2" s="400"/>
      <c r="J2" s="400"/>
      <c r="K2" s="400"/>
      <c r="L2" s="400"/>
      <c r="M2" s="401"/>
      <c r="N2" s="402" t="s">
        <v>177</v>
      </c>
      <c r="O2" s="403"/>
      <c r="P2" s="404"/>
      <c r="S2" s="97">
        <v>0.8</v>
      </c>
    </row>
    <row r="3" spans="1:19" ht="15.75" customHeight="1" x14ac:dyDescent="0.2">
      <c r="B3" s="397"/>
      <c r="C3" s="405" t="s">
        <v>58</v>
      </c>
      <c r="D3" s="406"/>
      <c r="E3" s="406"/>
      <c r="F3" s="406"/>
      <c r="G3" s="406"/>
      <c r="H3" s="406"/>
      <c r="I3" s="406"/>
      <c r="J3" s="406"/>
      <c r="K3" s="406"/>
      <c r="L3" s="406"/>
      <c r="M3" s="407"/>
      <c r="N3" s="408" t="s">
        <v>186</v>
      </c>
      <c r="O3" s="409"/>
      <c r="P3" s="410"/>
      <c r="S3" s="97">
        <v>0.79998999999999998</v>
      </c>
    </row>
    <row r="4" spans="1:19" ht="15.75" customHeight="1" x14ac:dyDescent="0.2">
      <c r="B4" s="397"/>
      <c r="C4" s="405" t="s">
        <v>59</v>
      </c>
      <c r="D4" s="406"/>
      <c r="E4" s="406"/>
      <c r="F4" s="406"/>
      <c r="G4" s="406"/>
      <c r="H4" s="406"/>
      <c r="I4" s="406"/>
      <c r="J4" s="406"/>
      <c r="K4" s="406"/>
      <c r="L4" s="406"/>
      <c r="M4" s="407"/>
      <c r="N4" s="408" t="s">
        <v>178</v>
      </c>
      <c r="O4" s="409"/>
      <c r="P4" s="410"/>
      <c r="S4" s="97">
        <v>0.65</v>
      </c>
    </row>
    <row r="5" spans="1:19" ht="16.5" customHeight="1" thickBot="1" x14ac:dyDescent="0.25">
      <c r="B5" s="398"/>
      <c r="C5" s="411" t="s">
        <v>60</v>
      </c>
      <c r="D5" s="412"/>
      <c r="E5" s="412"/>
      <c r="F5" s="412"/>
      <c r="G5" s="412"/>
      <c r="H5" s="412"/>
      <c r="I5" s="412"/>
      <c r="J5" s="412"/>
      <c r="K5" s="412"/>
      <c r="L5" s="412"/>
      <c r="M5" s="413"/>
      <c r="N5" s="414" t="s">
        <v>61</v>
      </c>
      <c r="O5" s="415"/>
      <c r="P5" s="416"/>
      <c r="S5" s="97">
        <v>0.64999899999999999</v>
      </c>
    </row>
    <row r="6" spans="1:19" ht="13.5" thickBot="1" x14ac:dyDescent="0.25">
      <c r="B6" s="87"/>
      <c r="C6" s="87"/>
      <c r="D6" s="87"/>
      <c r="E6" s="87"/>
      <c r="F6" s="87"/>
      <c r="G6" s="87"/>
      <c r="H6" s="87"/>
      <c r="I6" s="87"/>
      <c r="J6" s="87"/>
      <c r="K6" s="87"/>
      <c r="L6" s="87"/>
      <c r="M6" s="87"/>
      <c r="N6" s="87"/>
      <c r="O6" s="87"/>
      <c r="P6" s="87"/>
      <c r="S6" s="97"/>
    </row>
    <row r="7" spans="1:19" x14ac:dyDescent="0.2">
      <c r="A7" s="52"/>
      <c r="B7" s="420" t="s">
        <v>65</v>
      </c>
      <c r="C7" s="421"/>
      <c r="D7" s="421"/>
      <c r="E7" s="421"/>
      <c r="F7" s="421"/>
      <c r="G7" s="421"/>
      <c r="H7" s="421"/>
      <c r="I7" s="421"/>
      <c r="J7" s="421"/>
      <c r="K7" s="421"/>
      <c r="L7" s="421"/>
      <c r="M7" s="421"/>
      <c r="N7" s="421"/>
      <c r="O7" s="421"/>
      <c r="P7" s="422"/>
      <c r="Q7" s="52"/>
      <c r="S7" s="97"/>
    </row>
    <row r="8" spans="1:19" ht="13.5" thickBot="1" x14ac:dyDescent="0.25">
      <c r="A8" s="52"/>
      <c r="B8" s="423"/>
      <c r="C8" s="424"/>
      <c r="D8" s="424"/>
      <c r="E8" s="424"/>
      <c r="F8" s="424"/>
      <c r="G8" s="424"/>
      <c r="H8" s="424"/>
      <c r="I8" s="424"/>
      <c r="J8" s="424"/>
      <c r="K8" s="424"/>
      <c r="L8" s="424"/>
      <c r="M8" s="424"/>
      <c r="N8" s="424"/>
      <c r="O8" s="424"/>
      <c r="P8" s="425"/>
      <c r="Q8" s="52"/>
    </row>
    <row r="9" spans="1:19" ht="6.75" customHeight="1" thickBot="1" x14ac:dyDescent="0.25">
      <c r="A9" s="52"/>
      <c r="B9" s="426"/>
      <c r="C9" s="426"/>
      <c r="D9" s="426"/>
      <c r="E9" s="426"/>
      <c r="F9" s="426"/>
      <c r="G9" s="426"/>
      <c r="H9" s="426"/>
      <c r="I9" s="426"/>
      <c r="J9" s="426"/>
      <c r="K9" s="426"/>
      <c r="L9" s="426"/>
      <c r="M9" s="426"/>
      <c r="N9" s="426"/>
      <c r="O9" s="426"/>
      <c r="P9" s="426"/>
      <c r="Q9" s="52"/>
    </row>
    <row r="10" spans="1:19" ht="26.25" customHeight="1" thickBot="1" x14ac:dyDescent="0.25">
      <c r="A10" s="52"/>
      <c r="B10" s="88" t="s">
        <v>83</v>
      </c>
      <c r="C10" s="432">
        <v>2020</v>
      </c>
      <c r="D10" s="433"/>
      <c r="E10" s="433"/>
      <c r="F10" s="433"/>
      <c r="G10" s="433"/>
      <c r="H10" s="433"/>
      <c r="I10" s="434"/>
      <c r="J10" s="427" t="s">
        <v>1</v>
      </c>
      <c r="K10" s="428"/>
      <c r="L10" s="428"/>
      <c r="M10" s="428"/>
      <c r="N10" s="429" t="s">
        <v>187</v>
      </c>
      <c r="O10" s="430"/>
      <c r="P10" s="431"/>
      <c r="Q10" s="52"/>
    </row>
    <row r="11" spans="1:19" ht="4.5" customHeight="1" thickBot="1" x14ac:dyDescent="0.25">
      <c r="A11" s="52"/>
      <c r="B11" s="417"/>
      <c r="C11" s="418"/>
      <c r="D11" s="418"/>
      <c r="E11" s="418"/>
      <c r="F11" s="418"/>
      <c r="G11" s="418"/>
      <c r="H11" s="418"/>
      <c r="I11" s="418"/>
      <c r="J11" s="418"/>
      <c r="K11" s="418"/>
      <c r="L11" s="418"/>
      <c r="M11" s="418"/>
      <c r="N11" s="418"/>
      <c r="O11" s="418"/>
      <c r="P11" s="419"/>
      <c r="Q11" s="52"/>
    </row>
    <row r="12" spans="1:19" ht="13.5" thickBot="1" x14ac:dyDescent="0.25">
      <c r="A12" s="52"/>
      <c r="B12" s="62" t="s">
        <v>0</v>
      </c>
      <c r="C12" s="348" t="s">
        <v>45</v>
      </c>
      <c r="D12" s="348"/>
      <c r="E12" s="348"/>
      <c r="F12" s="348"/>
      <c r="G12" s="348"/>
      <c r="H12" s="348"/>
      <c r="I12" s="348"/>
      <c r="J12" s="348"/>
      <c r="K12" s="348"/>
      <c r="L12" s="348"/>
      <c r="M12" s="348"/>
      <c r="N12" s="348"/>
      <c r="O12" s="348"/>
      <c r="P12" s="349"/>
      <c r="Q12" s="52"/>
    </row>
    <row r="13" spans="1:19" ht="4.5" customHeight="1" thickBot="1" x14ac:dyDescent="0.25">
      <c r="A13" s="52"/>
      <c r="B13" s="350"/>
      <c r="C13" s="351"/>
      <c r="D13" s="351"/>
      <c r="E13" s="351"/>
      <c r="F13" s="351"/>
      <c r="G13" s="351"/>
      <c r="H13" s="351"/>
      <c r="I13" s="351"/>
      <c r="J13" s="351"/>
      <c r="K13" s="351"/>
      <c r="L13" s="351"/>
      <c r="M13" s="351"/>
      <c r="N13" s="351"/>
      <c r="O13" s="351"/>
      <c r="P13" s="352"/>
      <c r="Q13" s="52"/>
    </row>
    <row r="14" spans="1:19" ht="18" customHeight="1" thickBot="1" x14ac:dyDescent="0.25">
      <c r="A14" s="52"/>
      <c r="B14" s="62" t="s">
        <v>6</v>
      </c>
      <c r="C14" s="390" t="s">
        <v>209</v>
      </c>
      <c r="D14" s="391"/>
      <c r="E14" s="391"/>
      <c r="F14" s="391"/>
      <c r="G14" s="391"/>
      <c r="H14" s="391"/>
      <c r="I14" s="391"/>
      <c r="J14" s="391"/>
      <c r="K14" s="391"/>
      <c r="L14" s="391"/>
      <c r="M14" s="391"/>
      <c r="N14" s="391"/>
      <c r="O14" s="391"/>
      <c r="P14" s="392"/>
      <c r="Q14" s="52"/>
    </row>
    <row r="15" spans="1:19" ht="4.5" customHeight="1" thickBot="1" x14ac:dyDescent="0.25">
      <c r="A15" s="52"/>
      <c r="B15" s="361"/>
      <c r="C15" s="362"/>
      <c r="D15" s="362"/>
      <c r="E15" s="362"/>
      <c r="F15" s="362"/>
      <c r="G15" s="362"/>
      <c r="H15" s="362"/>
      <c r="I15" s="362"/>
      <c r="J15" s="362"/>
      <c r="K15" s="362"/>
      <c r="L15" s="362"/>
      <c r="M15" s="362"/>
      <c r="N15" s="362"/>
      <c r="O15" s="362"/>
      <c r="P15" s="363"/>
      <c r="Q15" s="52"/>
    </row>
    <row r="16" spans="1:19" ht="32.25" customHeight="1" thickBot="1" x14ac:dyDescent="0.25">
      <c r="A16" s="52"/>
      <c r="B16" s="62" t="s">
        <v>25</v>
      </c>
      <c r="C16" s="429" t="s">
        <v>210</v>
      </c>
      <c r="D16" s="430"/>
      <c r="E16" s="430"/>
      <c r="F16" s="430"/>
      <c r="G16" s="430"/>
      <c r="H16" s="430"/>
      <c r="I16" s="430"/>
      <c r="J16" s="430"/>
      <c r="K16" s="430"/>
      <c r="L16" s="430"/>
      <c r="M16" s="430"/>
      <c r="N16" s="430"/>
      <c r="O16" s="430"/>
      <c r="P16" s="431"/>
      <c r="Q16" s="52"/>
    </row>
    <row r="17" spans="1:17" ht="4.5" customHeight="1" thickBot="1" x14ac:dyDescent="0.25">
      <c r="A17" s="52"/>
      <c r="B17" s="361"/>
      <c r="C17" s="362"/>
      <c r="D17" s="362"/>
      <c r="E17" s="362"/>
      <c r="F17" s="362"/>
      <c r="G17" s="362"/>
      <c r="H17" s="362"/>
      <c r="I17" s="362"/>
      <c r="J17" s="362"/>
      <c r="K17" s="362"/>
      <c r="L17" s="362"/>
      <c r="M17" s="362"/>
      <c r="N17" s="362"/>
      <c r="O17" s="362"/>
      <c r="P17" s="363"/>
      <c r="Q17" s="52"/>
    </row>
    <row r="18" spans="1:17" ht="26.25" customHeight="1" thickBot="1" x14ac:dyDescent="0.25">
      <c r="A18" s="52"/>
      <c r="B18" s="62" t="s">
        <v>11</v>
      </c>
      <c r="C18" s="383" t="s">
        <v>181</v>
      </c>
      <c r="D18" s="384"/>
      <c r="E18" s="384"/>
      <c r="F18" s="384"/>
      <c r="G18" s="384"/>
      <c r="H18" s="384"/>
      <c r="I18" s="384"/>
      <c r="J18" s="384"/>
      <c r="K18" s="384"/>
      <c r="L18" s="384"/>
      <c r="M18" s="384"/>
      <c r="N18" s="384"/>
      <c r="O18" s="384"/>
      <c r="P18" s="385"/>
      <c r="Q18" s="52"/>
    </row>
    <row r="19" spans="1:17" ht="4.5" customHeight="1" thickBot="1" x14ac:dyDescent="0.25">
      <c r="A19" s="52"/>
      <c r="B19" s="386"/>
      <c r="C19" s="386"/>
      <c r="D19" s="386"/>
      <c r="E19" s="386"/>
      <c r="F19" s="386"/>
      <c r="G19" s="386"/>
      <c r="H19" s="386"/>
      <c r="I19" s="386"/>
      <c r="J19" s="386"/>
      <c r="K19" s="386"/>
      <c r="L19" s="386"/>
      <c r="M19" s="386"/>
      <c r="N19" s="386"/>
      <c r="O19" s="386"/>
      <c r="P19" s="386"/>
      <c r="Q19" s="52"/>
    </row>
    <row r="20" spans="1:17" ht="17.25" customHeight="1" thickBot="1" x14ac:dyDescent="0.25">
      <c r="A20" s="52"/>
      <c r="B20" s="313" t="s">
        <v>26</v>
      </c>
      <c r="C20" s="314"/>
      <c r="D20" s="314"/>
      <c r="E20" s="314"/>
      <c r="F20" s="314"/>
      <c r="G20" s="314"/>
      <c r="H20" s="314"/>
      <c r="I20" s="314"/>
      <c r="J20" s="314"/>
      <c r="K20" s="314"/>
      <c r="L20" s="314"/>
      <c r="M20" s="314"/>
      <c r="N20" s="314"/>
      <c r="O20" s="314"/>
      <c r="P20" s="315"/>
      <c r="Q20" s="52"/>
    </row>
    <row r="21" spans="1:17" ht="4.5" customHeight="1" thickBot="1" x14ac:dyDescent="0.25">
      <c r="A21" s="52"/>
      <c r="B21" s="387"/>
      <c r="C21" s="388"/>
      <c r="D21" s="388"/>
      <c r="E21" s="388"/>
      <c r="F21" s="388"/>
      <c r="G21" s="388"/>
      <c r="H21" s="388"/>
      <c r="I21" s="388"/>
      <c r="J21" s="388"/>
      <c r="K21" s="388"/>
      <c r="L21" s="388"/>
      <c r="M21" s="388"/>
      <c r="N21" s="388"/>
      <c r="O21" s="388"/>
      <c r="P21" s="389"/>
      <c r="Q21" s="52"/>
    </row>
    <row r="22" spans="1:17" ht="51" customHeight="1" thickBot="1" x14ac:dyDescent="0.25">
      <c r="A22" s="52"/>
      <c r="B22" s="62" t="s">
        <v>3</v>
      </c>
      <c r="C22" s="373" t="s">
        <v>211</v>
      </c>
      <c r="D22" s="374"/>
      <c r="E22" s="374"/>
      <c r="F22" s="374"/>
      <c r="G22" s="374"/>
      <c r="H22" s="374"/>
      <c r="I22" s="374"/>
      <c r="J22" s="374"/>
      <c r="K22" s="374"/>
      <c r="L22" s="374"/>
      <c r="M22" s="374"/>
      <c r="N22" s="374"/>
      <c r="O22" s="374"/>
      <c r="P22" s="375"/>
      <c r="Q22" s="52"/>
    </row>
    <row r="23" spans="1:17" ht="4.5" customHeight="1" thickBot="1" x14ac:dyDescent="0.25">
      <c r="A23" s="52"/>
      <c r="B23" s="361"/>
      <c r="C23" s="362"/>
      <c r="D23" s="362"/>
      <c r="E23" s="362"/>
      <c r="F23" s="362"/>
      <c r="G23" s="362"/>
      <c r="H23" s="362"/>
      <c r="I23" s="362"/>
      <c r="J23" s="362"/>
      <c r="K23" s="362"/>
      <c r="L23" s="362"/>
      <c r="M23" s="362"/>
      <c r="N23" s="362"/>
      <c r="O23" s="362"/>
      <c r="P23" s="363"/>
      <c r="Q23" s="52"/>
    </row>
    <row r="24" spans="1:17" ht="82.5" customHeight="1" thickBot="1" x14ac:dyDescent="0.25">
      <c r="A24" s="52"/>
      <c r="B24" s="62" t="s">
        <v>12</v>
      </c>
      <c r="C24" s="376" t="s">
        <v>212</v>
      </c>
      <c r="D24" s="377"/>
      <c r="E24" s="377"/>
      <c r="F24" s="377"/>
      <c r="G24" s="377"/>
      <c r="H24" s="377"/>
      <c r="I24" s="377"/>
      <c r="J24" s="377"/>
      <c r="K24" s="377"/>
      <c r="L24" s="377"/>
      <c r="M24" s="377"/>
      <c r="N24" s="377"/>
      <c r="O24" s="377"/>
      <c r="P24" s="378"/>
      <c r="Q24" s="52"/>
    </row>
    <row r="25" spans="1:17" ht="4.5" customHeight="1" thickBot="1" x14ac:dyDescent="0.25">
      <c r="A25" s="52"/>
      <c r="B25" s="379"/>
      <c r="C25" s="380"/>
      <c r="D25" s="380"/>
      <c r="E25" s="380"/>
      <c r="F25" s="380"/>
      <c r="G25" s="380"/>
      <c r="H25" s="380"/>
      <c r="I25" s="380"/>
      <c r="J25" s="380"/>
      <c r="K25" s="380"/>
      <c r="L25" s="380"/>
      <c r="M25" s="380"/>
      <c r="N25" s="380"/>
      <c r="O25" s="380"/>
      <c r="P25" s="381"/>
      <c r="Q25" s="52"/>
    </row>
    <row r="26" spans="1:17" ht="13.5" customHeight="1" thickBot="1" x14ac:dyDescent="0.25">
      <c r="A26" s="52"/>
      <c r="B26" s="63" t="s">
        <v>2</v>
      </c>
      <c r="C26" s="382">
        <v>0.55000000000000004</v>
      </c>
      <c r="D26" s="368"/>
      <c r="E26" s="368"/>
      <c r="F26" s="368"/>
      <c r="G26" s="368"/>
      <c r="H26" s="368"/>
      <c r="I26" s="368"/>
      <c r="J26" s="368"/>
      <c r="K26" s="368"/>
      <c r="L26" s="368"/>
      <c r="M26" s="368"/>
      <c r="N26" s="368"/>
      <c r="O26" s="368"/>
      <c r="P26" s="369"/>
      <c r="Q26" s="52"/>
    </row>
    <row r="27" spans="1:17" ht="4.5" customHeight="1" thickBot="1" x14ac:dyDescent="0.25">
      <c r="A27" s="52"/>
      <c r="B27" s="364"/>
      <c r="C27" s="365"/>
      <c r="D27" s="365"/>
      <c r="E27" s="365"/>
      <c r="F27" s="365"/>
      <c r="G27" s="365"/>
      <c r="H27" s="365"/>
      <c r="I27" s="365"/>
      <c r="J27" s="365"/>
      <c r="K27" s="365"/>
      <c r="L27" s="365"/>
      <c r="M27" s="365"/>
      <c r="N27" s="365"/>
      <c r="O27" s="365"/>
      <c r="P27" s="366"/>
      <c r="Q27" s="52"/>
    </row>
    <row r="28" spans="1:17" ht="12.75" customHeight="1" thickBot="1" x14ac:dyDescent="0.25">
      <c r="A28" s="52"/>
      <c r="B28" s="63" t="s">
        <v>13</v>
      </c>
      <c r="C28" s="64" t="s">
        <v>14</v>
      </c>
      <c r="D28" s="367" t="s">
        <v>213</v>
      </c>
      <c r="E28" s="368"/>
      <c r="F28" s="368"/>
      <c r="G28" s="369"/>
      <c r="H28" s="370" t="s">
        <v>15</v>
      </c>
      <c r="I28" s="370"/>
      <c r="J28" s="370"/>
      <c r="K28" s="367" t="s">
        <v>214</v>
      </c>
      <c r="L28" s="368"/>
      <c r="M28" s="369"/>
      <c r="N28" s="371" t="s">
        <v>16</v>
      </c>
      <c r="O28" s="372"/>
      <c r="P28" s="65" t="s">
        <v>215</v>
      </c>
      <c r="Q28" s="52"/>
    </row>
    <row r="29" spans="1:17" ht="4.5" customHeight="1" thickBot="1" x14ac:dyDescent="0.25">
      <c r="A29" s="52"/>
      <c r="B29" s="358"/>
      <c r="C29" s="359"/>
      <c r="D29" s="359"/>
      <c r="E29" s="359"/>
      <c r="F29" s="359"/>
      <c r="G29" s="359"/>
      <c r="H29" s="359"/>
      <c r="I29" s="359"/>
      <c r="J29" s="359"/>
      <c r="K29" s="359"/>
      <c r="L29" s="359"/>
      <c r="M29" s="359"/>
      <c r="N29" s="359"/>
      <c r="O29" s="359"/>
      <c r="P29" s="360"/>
      <c r="Q29" s="52"/>
    </row>
    <row r="30" spans="1:17" ht="13.5" thickBot="1" x14ac:dyDescent="0.25">
      <c r="A30" s="52"/>
      <c r="B30" s="86" t="s">
        <v>7</v>
      </c>
      <c r="C30" s="353" t="s">
        <v>176</v>
      </c>
      <c r="D30" s="348"/>
      <c r="E30" s="348"/>
      <c r="F30" s="348"/>
      <c r="G30" s="348"/>
      <c r="H30" s="348"/>
      <c r="I30" s="348"/>
      <c r="J30" s="348"/>
      <c r="K30" s="348"/>
      <c r="L30" s="348"/>
      <c r="M30" s="348"/>
      <c r="N30" s="348"/>
      <c r="O30" s="348"/>
      <c r="P30" s="349"/>
      <c r="Q30" s="52"/>
    </row>
    <row r="31" spans="1:17" ht="4.5" customHeight="1" thickBot="1" x14ac:dyDescent="0.25">
      <c r="A31" s="52"/>
      <c r="B31" s="361"/>
      <c r="C31" s="362"/>
      <c r="D31" s="362"/>
      <c r="E31" s="362"/>
      <c r="F31" s="362"/>
      <c r="G31" s="362"/>
      <c r="H31" s="362"/>
      <c r="I31" s="362"/>
      <c r="J31" s="362"/>
      <c r="K31" s="362"/>
      <c r="L31" s="362"/>
      <c r="M31" s="362"/>
      <c r="N31" s="362"/>
      <c r="O31" s="362"/>
      <c r="P31" s="363"/>
      <c r="Q31" s="52"/>
    </row>
    <row r="32" spans="1:17" ht="13.5" thickBot="1" x14ac:dyDescent="0.25">
      <c r="A32" s="52"/>
      <c r="B32" s="86" t="s">
        <v>4</v>
      </c>
      <c r="C32" s="347" t="s">
        <v>70</v>
      </c>
      <c r="D32" s="348"/>
      <c r="E32" s="348"/>
      <c r="F32" s="348"/>
      <c r="G32" s="348"/>
      <c r="H32" s="348"/>
      <c r="I32" s="348"/>
      <c r="J32" s="348"/>
      <c r="K32" s="348"/>
      <c r="L32" s="348"/>
      <c r="M32" s="348"/>
      <c r="N32" s="348"/>
      <c r="O32" s="348"/>
      <c r="P32" s="349"/>
      <c r="Q32" s="52"/>
    </row>
    <row r="33" spans="1:17" ht="4.5" customHeight="1" thickBot="1" x14ac:dyDescent="0.25">
      <c r="A33" s="52"/>
      <c r="B33" s="361"/>
      <c r="C33" s="362"/>
      <c r="D33" s="362"/>
      <c r="E33" s="362"/>
      <c r="F33" s="362"/>
      <c r="G33" s="362"/>
      <c r="H33" s="362"/>
      <c r="I33" s="362"/>
      <c r="J33" s="362"/>
      <c r="K33" s="362"/>
      <c r="L33" s="362"/>
      <c r="M33" s="362"/>
      <c r="N33" s="362"/>
      <c r="O33" s="362"/>
      <c r="P33" s="363"/>
      <c r="Q33" s="52"/>
    </row>
    <row r="34" spans="1:17" ht="13.5" thickBot="1" x14ac:dyDescent="0.25">
      <c r="A34" s="52"/>
      <c r="B34" s="86" t="s">
        <v>23</v>
      </c>
      <c r="C34" s="347" t="s">
        <v>70</v>
      </c>
      <c r="D34" s="348"/>
      <c r="E34" s="348"/>
      <c r="F34" s="348"/>
      <c r="G34" s="348"/>
      <c r="H34" s="348"/>
      <c r="I34" s="348"/>
      <c r="J34" s="348"/>
      <c r="K34" s="348"/>
      <c r="L34" s="348"/>
      <c r="M34" s="348"/>
      <c r="N34" s="348"/>
      <c r="O34" s="348"/>
      <c r="P34" s="349"/>
      <c r="Q34" s="52"/>
    </row>
    <row r="35" spans="1:17" ht="4.5" customHeight="1" thickBot="1" x14ac:dyDescent="0.25">
      <c r="A35" s="52"/>
      <c r="B35" s="350"/>
      <c r="C35" s="351"/>
      <c r="D35" s="351"/>
      <c r="E35" s="351"/>
      <c r="F35" s="351"/>
      <c r="G35" s="351"/>
      <c r="H35" s="351"/>
      <c r="I35" s="351"/>
      <c r="J35" s="351"/>
      <c r="K35" s="351"/>
      <c r="L35" s="351"/>
      <c r="M35" s="351"/>
      <c r="N35" s="351"/>
      <c r="O35" s="351"/>
      <c r="P35" s="352"/>
      <c r="Q35" s="52"/>
    </row>
    <row r="36" spans="1:17" ht="16.5" customHeight="1" thickBot="1" x14ac:dyDescent="0.25">
      <c r="A36" s="52"/>
      <c r="B36" s="86" t="s">
        <v>64</v>
      </c>
      <c r="C36" s="353" t="s">
        <v>70</v>
      </c>
      <c r="D36" s="348"/>
      <c r="E36" s="348"/>
      <c r="F36" s="348"/>
      <c r="G36" s="348"/>
      <c r="H36" s="348"/>
      <c r="I36" s="348"/>
      <c r="J36" s="348"/>
      <c r="K36" s="348"/>
      <c r="L36" s="348"/>
      <c r="M36" s="348"/>
      <c r="N36" s="348"/>
      <c r="O36" s="348"/>
      <c r="P36" s="349"/>
      <c r="Q36" s="52"/>
    </row>
    <row r="37" spans="1:17" ht="4.5" customHeight="1" thickBot="1" x14ac:dyDescent="0.25">
      <c r="A37" s="52"/>
      <c r="B37" s="89"/>
      <c r="C37" s="89"/>
      <c r="D37" s="89"/>
      <c r="E37" s="89"/>
      <c r="F37" s="89"/>
      <c r="G37" s="89"/>
      <c r="H37" s="89"/>
      <c r="I37" s="89"/>
      <c r="J37" s="89"/>
      <c r="K37" s="89"/>
      <c r="L37" s="89"/>
      <c r="M37" s="89"/>
      <c r="N37" s="89"/>
      <c r="O37" s="89"/>
      <c r="P37" s="89"/>
      <c r="Q37" s="52"/>
    </row>
    <row r="38" spans="1:17" ht="13.5" thickBot="1" x14ac:dyDescent="0.25">
      <c r="A38" s="52"/>
      <c r="B38" s="354" t="s">
        <v>17</v>
      </c>
      <c r="C38" s="355"/>
      <c r="D38" s="355"/>
      <c r="E38" s="355"/>
      <c r="F38" s="355"/>
      <c r="G38" s="355"/>
      <c r="H38" s="355"/>
      <c r="I38" s="355"/>
      <c r="J38" s="355"/>
      <c r="K38" s="355"/>
      <c r="L38" s="355"/>
      <c r="M38" s="355"/>
      <c r="N38" s="355"/>
      <c r="O38" s="356"/>
      <c r="P38" s="357"/>
      <c r="Q38" s="52"/>
    </row>
    <row r="39" spans="1:17" x14ac:dyDescent="0.2">
      <c r="A39" s="52"/>
      <c r="B39" s="90" t="s">
        <v>22</v>
      </c>
      <c r="C39" s="354" t="s">
        <v>18</v>
      </c>
      <c r="D39" s="355"/>
      <c r="E39" s="355"/>
      <c r="F39" s="355"/>
      <c r="G39" s="357"/>
      <c r="H39" s="354" t="s">
        <v>7</v>
      </c>
      <c r="I39" s="355"/>
      <c r="J39" s="355"/>
      <c r="K39" s="355"/>
      <c r="L39" s="357"/>
      <c r="M39" s="354" t="s">
        <v>19</v>
      </c>
      <c r="N39" s="355"/>
      <c r="O39" s="356"/>
      <c r="P39" s="357"/>
      <c r="Q39" s="52"/>
    </row>
    <row r="40" spans="1:17" ht="54" customHeight="1" x14ac:dyDescent="0.2">
      <c r="A40" s="52"/>
      <c r="B40" s="66" t="s">
        <v>189</v>
      </c>
      <c r="C40" s="340" t="s">
        <v>190</v>
      </c>
      <c r="D40" s="341"/>
      <c r="E40" s="341"/>
      <c r="F40" s="341"/>
      <c r="G40" s="342"/>
      <c r="H40" s="343" t="s">
        <v>191</v>
      </c>
      <c r="I40" s="344"/>
      <c r="J40" s="344"/>
      <c r="K40" s="344"/>
      <c r="L40" s="345"/>
      <c r="M40" s="340" t="s">
        <v>192</v>
      </c>
      <c r="N40" s="341"/>
      <c r="O40" s="341"/>
      <c r="P40" s="346"/>
      <c r="Q40" s="52"/>
    </row>
    <row r="41" spans="1:17" ht="55.5" customHeight="1" x14ac:dyDescent="0.2">
      <c r="A41" s="52"/>
      <c r="B41" s="110" t="s">
        <v>193</v>
      </c>
      <c r="C41" s="340" t="s">
        <v>190</v>
      </c>
      <c r="D41" s="341"/>
      <c r="E41" s="341"/>
      <c r="F41" s="341"/>
      <c r="G41" s="342"/>
      <c r="H41" s="343" t="s">
        <v>191</v>
      </c>
      <c r="I41" s="344"/>
      <c r="J41" s="344"/>
      <c r="K41" s="344"/>
      <c r="L41" s="345"/>
      <c r="M41" s="340" t="s">
        <v>192</v>
      </c>
      <c r="N41" s="341"/>
      <c r="O41" s="341"/>
      <c r="P41" s="346"/>
      <c r="Q41" s="52"/>
    </row>
    <row r="42" spans="1:17" ht="11.25" customHeight="1" thickBot="1" x14ac:dyDescent="0.25">
      <c r="A42" s="52"/>
      <c r="B42" s="91"/>
      <c r="C42" s="311"/>
      <c r="D42" s="311"/>
      <c r="E42" s="311"/>
      <c r="F42" s="311"/>
      <c r="G42" s="311"/>
      <c r="H42" s="311"/>
      <c r="I42" s="311"/>
      <c r="J42" s="311"/>
      <c r="K42" s="311"/>
      <c r="L42" s="311"/>
      <c r="M42" s="311"/>
      <c r="N42" s="311"/>
      <c r="O42" s="311"/>
      <c r="P42" s="312"/>
      <c r="Q42" s="52"/>
    </row>
    <row r="43" spans="1:17" ht="4.5" customHeight="1" thickBot="1" x14ac:dyDescent="0.25">
      <c r="A43" s="52"/>
      <c r="B43" s="92"/>
      <c r="C43" s="92"/>
      <c r="D43" s="92"/>
      <c r="E43" s="92"/>
      <c r="F43" s="92"/>
      <c r="G43" s="92"/>
      <c r="H43" s="92"/>
      <c r="I43" s="92"/>
      <c r="J43" s="92"/>
      <c r="K43" s="92"/>
      <c r="L43" s="92"/>
      <c r="M43" s="92"/>
      <c r="N43" s="92"/>
      <c r="O43" s="92"/>
      <c r="P43" s="92"/>
      <c r="Q43" s="52"/>
    </row>
    <row r="44" spans="1:17" ht="13.5" customHeight="1" thickBot="1" x14ac:dyDescent="0.25">
      <c r="A44" s="52"/>
      <c r="B44" s="313" t="s">
        <v>8</v>
      </c>
      <c r="C44" s="314"/>
      <c r="D44" s="314"/>
      <c r="E44" s="314"/>
      <c r="F44" s="314"/>
      <c r="G44" s="314"/>
      <c r="H44" s="314"/>
      <c r="I44" s="314"/>
      <c r="J44" s="314"/>
      <c r="K44" s="314"/>
      <c r="L44" s="314"/>
      <c r="M44" s="314"/>
      <c r="N44" s="314"/>
      <c r="O44" s="314"/>
      <c r="P44" s="315"/>
      <c r="Q44" s="52"/>
    </row>
    <row r="45" spans="1:17" ht="4.5" customHeight="1" thickBot="1" x14ac:dyDescent="0.25">
      <c r="A45" s="52"/>
      <c r="B45" s="93"/>
      <c r="C45" s="89"/>
      <c r="D45" s="89"/>
      <c r="E45" s="89"/>
      <c r="F45" s="89"/>
      <c r="G45" s="89"/>
      <c r="H45" s="89"/>
      <c r="I45" s="89"/>
      <c r="J45" s="89"/>
      <c r="K45" s="89"/>
      <c r="L45" s="89"/>
      <c r="M45" s="89"/>
      <c r="N45" s="89"/>
      <c r="O45" s="89"/>
      <c r="P45" s="94"/>
      <c r="Q45" s="52"/>
    </row>
    <row r="46" spans="1:17" x14ac:dyDescent="0.2">
      <c r="A46" s="52"/>
      <c r="B46" s="316" t="s">
        <v>20</v>
      </c>
      <c r="C46" s="67" t="s">
        <v>9</v>
      </c>
      <c r="D46" s="68" t="s">
        <v>149</v>
      </c>
      <c r="E46" s="68" t="s">
        <v>150</v>
      </c>
      <c r="F46" s="68" t="s">
        <v>151</v>
      </c>
      <c r="G46" s="68" t="s">
        <v>152</v>
      </c>
      <c r="H46" s="68" t="s">
        <v>153</v>
      </c>
      <c r="I46" s="68" t="s">
        <v>154</v>
      </c>
      <c r="J46" s="68" t="s">
        <v>155</v>
      </c>
      <c r="K46" s="68" t="s">
        <v>156</v>
      </c>
      <c r="L46" s="68" t="s">
        <v>157</v>
      </c>
      <c r="M46" s="68" t="s">
        <v>158</v>
      </c>
      <c r="N46" s="68" t="s">
        <v>159</v>
      </c>
      <c r="O46" s="69" t="s">
        <v>160</v>
      </c>
      <c r="P46" s="70" t="s">
        <v>24</v>
      </c>
      <c r="Q46" s="52"/>
    </row>
    <row r="47" spans="1:17" ht="13.5" thickBot="1" x14ac:dyDescent="0.25">
      <c r="A47" s="52"/>
      <c r="B47" s="317"/>
      <c r="C47" s="71" t="s">
        <v>10</v>
      </c>
      <c r="D47" s="72"/>
      <c r="E47" s="72"/>
      <c r="F47" s="129"/>
      <c r="G47" s="74"/>
      <c r="H47" s="74"/>
      <c r="I47" s="133">
        <f>+'Registro procesos terminados'!C10/'Registro procesos terminados'!C11</f>
        <v>0.55555555555555558</v>
      </c>
      <c r="J47" s="74"/>
      <c r="K47" s="74"/>
      <c r="L47" s="129"/>
      <c r="M47" s="74"/>
      <c r="N47" s="74"/>
      <c r="O47" s="73">
        <f>+'Registro Autos'!E10/'Registro Autos'!E11</f>
        <v>0</v>
      </c>
      <c r="P47" s="134">
        <f>+(I47+O47)/2</f>
        <v>0.27777777777777779</v>
      </c>
      <c r="Q47" s="52"/>
    </row>
    <row r="48" spans="1:17" ht="4.5" customHeight="1" thickBot="1" x14ac:dyDescent="0.25">
      <c r="A48" s="52"/>
      <c r="B48" s="95">
        <v>0.9</v>
      </c>
      <c r="C48" s="75"/>
      <c r="D48" s="75"/>
      <c r="E48" s="75"/>
      <c r="F48" s="76">
        <f>+$C$26</f>
        <v>0.55000000000000004</v>
      </c>
      <c r="G48" s="75"/>
      <c r="H48" s="75"/>
      <c r="I48" s="76">
        <f>+$C$26</f>
        <v>0.55000000000000004</v>
      </c>
      <c r="J48" s="75"/>
      <c r="K48" s="75"/>
      <c r="L48" s="76">
        <f>+$C$26</f>
        <v>0.55000000000000004</v>
      </c>
      <c r="M48" s="75"/>
      <c r="N48" s="75"/>
      <c r="O48" s="76">
        <f>+$C$26</f>
        <v>0.55000000000000004</v>
      </c>
      <c r="P48" s="76">
        <f>+$C$26</f>
        <v>0.55000000000000004</v>
      </c>
      <c r="Q48" s="52"/>
    </row>
    <row r="49" spans="1:17" ht="22.5" customHeight="1" thickBot="1" x14ac:dyDescent="0.25">
      <c r="A49" s="52"/>
      <c r="B49" s="313" t="s">
        <v>21</v>
      </c>
      <c r="C49" s="314"/>
      <c r="D49" s="314"/>
      <c r="E49" s="314"/>
      <c r="F49" s="314"/>
      <c r="G49" s="314"/>
      <c r="H49" s="314"/>
      <c r="I49" s="314"/>
      <c r="J49" s="314"/>
      <c r="K49" s="314"/>
      <c r="L49" s="314"/>
      <c r="M49" s="314"/>
      <c r="N49" s="314"/>
      <c r="O49" s="314"/>
      <c r="P49" s="315"/>
      <c r="Q49" s="52"/>
    </row>
    <row r="50" spans="1:17" x14ac:dyDescent="0.2">
      <c r="A50" s="52"/>
      <c r="B50" s="324"/>
      <c r="C50" s="325"/>
      <c r="D50" s="325"/>
      <c r="E50" s="325"/>
      <c r="F50" s="325"/>
      <c r="G50" s="325"/>
      <c r="H50" s="325"/>
      <c r="I50" s="325"/>
      <c r="J50" s="325"/>
      <c r="K50" s="325"/>
      <c r="L50" s="325"/>
      <c r="M50" s="325"/>
      <c r="N50" s="325"/>
      <c r="O50" s="325"/>
      <c r="P50" s="326"/>
      <c r="Q50" s="52"/>
    </row>
    <row r="51" spans="1:17" x14ac:dyDescent="0.2">
      <c r="A51" s="52"/>
      <c r="B51" s="327"/>
      <c r="C51" s="328"/>
      <c r="D51" s="328"/>
      <c r="E51" s="328"/>
      <c r="F51" s="328"/>
      <c r="G51" s="328"/>
      <c r="H51" s="328"/>
      <c r="I51" s="328"/>
      <c r="J51" s="328"/>
      <c r="K51" s="328"/>
      <c r="L51" s="328"/>
      <c r="M51" s="328"/>
      <c r="N51" s="328"/>
      <c r="O51" s="328"/>
      <c r="P51" s="329"/>
      <c r="Q51" s="52"/>
    </row>
    <row r="52" spans="1:17" x14ac:dyDescent="0.2">
      <c r="A52" s="52"/>
      <c r="B52" s="327"/>
      <c r="C52" s="328"/>
      <c r="D52" s="328"/>
      <c r="E52" s="328"/>
      <c r="F52" s="328"/>
      <c r="G52" s="328"/>
      <c r="H52" s="328"/>
      <c r="I52" s="328"/>
      <c r="J52" s="328"/>
      <c r="K52" s="328"/>
      <c r="L52" s="328"/>
      <c r="M52" s="328"/>
      <c r="N52" s="328"/>
      <c r="O52" s="328"/>
      <c r="P52" s="329"/>
      <c r="Q52" s="52"/>
    </row>
    <row r="53" spans="1:17" x14ac:dyDescent="0.2">
      <c r="A53" s="52"/>
      <c r="B53" s="327"/>
      <c r="C53" s="328"/>
      <c r="D53" s="328"/>
      <c r="E53" s="328"/>
      <c r="F53" s="328"/>
      <c r="G53" s="328"/>
      <c r="H53" s="328"/>
      <c r="I53" s="328"/>
      <c r="J53" s="328"/>
      <c r="K53" s="328"/>
      <c r="L53" s="328"/>
      <c r="M53" s="328"/>
      <c r="N53" s="328"/>
      <c r="O53" s="328"/>
      <c r="P53" s="329"/>
      <c r="Q53" s="52"/>
    </row>
    <row r="54" spans="1:17" x14ac:dyDescent="0.2">
      <c r="A54" s="52"/>
      <c r="B54" s="327"/>
      <c r="C54" s="328"/>
      <c r="D54" s="328"/>
      <c r="E54" s="328"/>
      <c r="F54" s="328"/>
      <c r="G54" s="328"/>
      <c r="H54" s="328"/>
      <c r="I54" s="328"/>
      <c r="J54" s="328"/>
      <c r="K54" s="328"/>
      <c r="L54" s="328"/>
      <c r="M54" s="328"/>
      <c r="N54" s="328"/>
      <c r="O54" s="328"/>
      <c r="P54" s="329"/>
      <c r="Q54" s="52"/>
    </row>
    <row r="55" spans="1:17" x14ac:dyDescent="0.2">
      <c r="A55" s="52"/>
      <c r="B55" s="327"/>
      <c r="C55" s="328"/>
      <c r="D55" s="328"/>
      <c r="E55" s="328"/>
      <c r="F55" s="328"/>
      <c r="G55" s="328"/>
      <c r="H55" s="328"/>
      <c r="I55" s="328"/>
      <c r="J55" s="328"/>
      <c r="K55" s="328"/>
      <c r="L55" s="328"/>
      <c r="M55" s="328"/>
      <c r="N55" s="328"/>
      <c r="O55" s="328"/>
      <c r="P55" s="329"/>
      <c r="Q55" s="52"/>
    </row>
    <row r="56" spans="1:17" x14ac:dyDescent="0.2">
      <c r="A56" s="52"/>
      <c r="B56" s="327"/>
      <c r="C56" s="328"/>
      <c r="D56" s="328"/>
      <c r="E56" s="328"/>
      <c r="F56" s="328"/>
      <c r="G56" s="328"/>
      <c r="H56" s="328"/>
      <c r="I56" s="328"/>
      <c r="J56" s="328"/>
      <c r="K56" s="328"/>
      <c r="L56" s="328"/>
      <c r="M56" s="328"/>
      <c r="N56" s="328"/>
      <c r="O56" s="328"/>
      <c r="P56" s="329"/>
      <c r="Q56" s="52"/>
    </row>
    <row r="57" spans="1:17" x14ac:dyDescent="0.2">
      <c r="A57" s="52"/>
      <c r="B57" s="327"/>
      <c r="C57" s="328"/>
      <c r="D57" s="328"/>
      <c r="E57" s="328"/>
      <c r="F57" s="328"/>
      <c r="G57" s="328"/>
      <c r="H57" s="328"/>
      <c r="I57" s="328"/>
      <c r="J57" s="328"/>
      <c r="K57" s="328"/>
      <c r="L57" s="328"/>
      <c r="M57" s="328"/>
      <c r="N57" s="328"/>
      <c r="O57" s="328"/>
      <c r="P57" s="329"/>
      <c r="Q57" s="52"/>
    </row>
    <row r="58" spans="1:17" x14ac:dyDescent="0.2">
      <c r="A58" s="52"/>
      <c r="B58" s="327"/>
      <c r="C58" s="328"/>
      <c r="D58" s="328"/>
      <c r="E58" s="328"/>
      <c r="F58" s="328"/>
      <c r="G58" s="328"/>
      <c r="H58" s="328"/>
      <c r="I58" s="328"/>
      <c r="J58" s="328"/>
      <c r="K58" s="328"/>
      <c r="L58" s="328"/>
      <c r="M58" s="328"/>
      <c r="N58" s="328"/>
      <c r="O58" s="328"/>
      <c r="P58" s="329"/>
      <c r="Q58" s="52"/>
    </row>
    <row r="59" spans="1:17" x14ac:dyDescent="0.2">
      <c r="A59" s="52"/>
      <c r="B59" s="327"/>
      <c r="C59" s="328"/>
      <c r="D59" s="328"/>
      <c r="E59" s="328"/>
      <c r="F59" s="328"/>
      <c r="G59" s="328"/>
      <c r="H59" s="328"/>
      <c r="I59" s="328"/>
      <c r="J59" s="328"/>
      <c r="K59" s="328"/>
      <c r="L59" s="328"/>
      <c r="M59" s="328"/>
      <c r="N59" s="328"/>
      <c r="O59" s="328"/>
      <c r="P59" s="329"/>
      <c r="Q59" s="52"/>
    </row>
    <row r="60" spans="1:17" x14ac:dyDescent="0.2">
      <c r="A60" s="52"/>
      <c r="B60" s="327"/>
      <c r="C60" s="328"/>
      <c r="D60" s="328"/>
      <c r="E60" s="328"/>
      <c r="F60" s="328"/>
      <c r="G60" s="328"/>
      <c r="H60" s="328"/>
      <c r="I60" s="328"/>
      <c r="J60" s="328"/>
      <c r="K60" s="328"/>
      <c r="L60" s="328"/>
      <c r="M60" s="328"/>
      <c r="N60" s="328"/>
      <c r="O60" s="328"/>
      <c r="P60" s="329"/>
      <c r="Q60" s="52"/>
    </row>
    <row r="61" spans="1:17" x14ac:dyDescent="0.2">
      <c r="A61" s="52"/>
      <c r="B61" s="327"/>
      <c r="C61" s="328"/>
      <c r="D61" s="328"/>
      <c r="E61" s="328"/>
      <c r="F61" s="328"/>
      <c r="G61" s="328"/>
      <c r="H61" s="328"/>
      <c r="I61" s="328"/>
      <c r="J61" s="328"/>
      <c r="K61" s="328"/>
      <c r="L61" s="328"/>
      <c r="M61" s="328"/>
      <c r="N61" s="328"/>
      <c r="O61" s="328"/>
      <c r="P61" s="329"/>
      <c r="Q61" s="52"/>
    </row>
    <row r="62" spans="1:17" x14ac:dyDescent="0.2">
      <c r="A62" s="52"/>
      <c r="B62" s="327"/>
      <c r="C62" s="328"/>
      <c r="D62" s="328"/>
      <c r="E62" s="328"/>
      <c r="F62" s="328"/>
      <c r="G62" s="328"/>
      <c r="H62" s="328"/>
      <c r="I62" s="328"/>
      <c r="J62" s="328"/>
      <c r="K62" s="328"/>
      <c r="L62" s="328"/>
      <c r="M62" s="328"/>
      <c r="N62" s="328"/>
      <c r="O62" s="328"/>
      <c r="P62" s="329"/>
      <c r="Q62" s="52"/>
    </row>
    <row r="63" spans="1:17" x14ac:dyDescent="0.2">
      <c r="A63" s="52"/>
      <c r="B63" s="327"/>
      <c r="C63" s="328"/>
      <c r="D63" s="328"/>
      <c r="E63" s="328"/>
      <c r="F63" s="328"/>
      <c r="G63" s="328"/>
      <c r="H63" s="328"/>
      <c r="I63" s="328"/>
      <c r="J63" s="328"/>
      <c r="K63" s="328"/>
      <c r="L63" s="328"/>
      <c r="M63" s="328"/>
      <c r="N63" s="328"/>
      <c r="O63" s="328"/>
      <c r="P63" s="329"/>
      <c r="Q63" s="52"/>
    </row>
    <row r="64" spans="1:17" x14ac:dyDescent="0.2">
      <c r="A64" s="52"/>
      <c r="B64" s="327"/>
      <c r="C64" s="328"/>
      <c r="D64" s="328"/>
      <c r="E64" s="328"/>
      <c r="F64" s="328"/>
      <c r="G64" s="328"/>
      <c r="H64" s="328"/>
      <c r="I64" s="328"/>
      <c r="J64" s="328"/>
      <c r="K64" s="328"/>
      <c r="L64" s="328"/>
      <c r="M64" s="328"/>
      <c r="N64" s="328"/>
      <c r="O64" s="328"/>
      <c r="P64" s="329"/>
      <c r="Q64" s="52"/>
    </row>
    <row r="65" spans="1:19" ht="13.5" thickBot="1" x14ac:dyDescent="0.25">
      <c r="A65" s="52"/>
      <c r="B65" s="330"/>
      <c r="C65" s="331"/>
      <c r="D65" s="331"/>
      <c r="E65" s="331"/>
      <c r="F65" s="331"/>
      <c r="G65" s="331"/>
      <c r="H65" s="331"/>
      <c r="I65" s="331"/>
      <c r="J65" s="331"/>
      <c r="K65" s="331"/>
      <c r="L65" s="331"/>
      <c r="M65" s="331"/>
      <c r="N65" s="331"/>
      <c r="O65" s="331"/>
      <c r="P65" s="332"/>
      <c r="Q65" s="52"/>
    </row>
    <row r="66" spans="1:19" s="53" customFormat="1" ht="4.5" customHeight="1" thickBot="1" x14ac:dyDescent="0.25">
      <c r="A66" s="333"/>
      <c r="B66" s="333"/>
      <c r="C66" s="333"/>
      <c r="D66" s="333"/>
      <c r="E66" s="333"/>
      <c r="F66" s="333"/>
      <c r="G66" s="333"/>
      <c r="H66" s="333"/>
      <c r="I66" s="333"/>
      <c r="J66" s="333"/>
      <c r="K66" s="333"/>
      <c r="L66" s="333"/>
      <c r="M66" s="333"/>
      <c r="N66" s="333"/>
      <c r="O66" s="333"/>
      <c r="P66" s="333"/>
      <c r="Q66" s="333"/>
      <c r="S66" s="98"/>
    </row>
    <row r="67" spans="1:19" ht="15" customHeight="1" x14ac:dyDescent="0.2">
      <c r="A67" s="52"/>
      <c r="B67" s="321" t="s">
        <v>5</v>
      </c>
      <c r="C67" s="318" t="s">
        <v>228</v>
      </c>
      <c r="D67" s="319"/>
      <c r="E67" s="319"/>
      <c r="F67" s="319"/>
      <c r="G67" s="319"/>
      <c r="H67" s="319"/>
      <c r="I67" s="319"/>
      <c r="J67" s="319"/>
      <c r="K67" s="319"/>
      <c r="L67" s="319"/>
      <c r="M67" s="319"/>
      <c r="N67" s="319"/>
      <c r="O67" s="319"/>
      <c r="P67" s="320"/>
      <c r="Q67" s="52"/>
    </row>
    <row r="68" spans="1:19" ht="49.5" customHeight="1" x14ac:dyDescent="0.2">
      <c r="A68" s="52"/>
      <c r="B68" s="322"/>
      <c r="C68" s="305" t="s">
        <v>230</v>
      </c>
      <c r="D68" s="306"/>
      <c r="E68" s="306"/>
      <c r="F68" s="306"/>
      <c r="G68" s="306"/>
      <c r="H68" s="306"/>
      <c r="I68" s="306"/>
      <c r="J68" s="306"/>
      <c r="K68" s="306"/>
      <c r="L68" s="306"/>
      <c r="M68" s="306"/>
      <c r="N68" s="306"/>
      <c r="O68" s="306"/>
      <c r="P68" s="307"/>
      <c r="Q68" s="52"/>
    </row>
    <row r="69" spans="1:19" ht="15" customHeight="1" x14ac:dyDescent="0.2">
      <c r="A69" s="52"/>
      <c r="B69" s="322"/>
      <c r="C69" s="305"/>
      <c r="D69" s="306"/>
      <c r="E69" s="306"/>
      <c r="F69" s="306"/>
      <c r="G69" s="306"/>
      <c r="H69" s="306"/>
      <c r="I69" s="306"/>
      <c r="J69" s="306"/>
      <c r="K69" s="306"/>
      <c r="L69" s="306"/>
      <c r="M69" s="306"/>
      <c r="N69" s="306"/>
      <c r="O69" s="306"/>
      <c r="P69" s="307"/>
      <c r="Q69" s="52"/>
    </row>
    <row r="70" spans="1:19" ht="49.5" customHeight="1" x14ac:dyDescent="0.2">
      <c r="A70" s="52"/>
      <c r="B70" s="322"/>
      <c r="C70" s="308"/>
      <c r="D70" s="309"/>
      <c r="E70" s="309"/>
      <c r="F70" s="309"/>
      <c r="G70" s="309"/>
      <c r="H70" s="309"/>
      <c r="I70" s="309"/>
      <c r="J70" s="309"/>
      <c r="K70" s="309"/>
      <c r="L70" s="309"/>
      <c r="M70" s="309"/>
      <c r="N70" s="309"/>
      <c r="O70" s="309"/>
      <c r="P70" s="310"/>
      <c r="Q70" s="52"/>
    </row>
    <row r="71" spans="1:19" ht="18" customHeight="1" x14ac:dyDescent="0.2">
      <c r="A71" s="52"/>
      <c r="B71" s="322"/>
      <c r="C71" s="302" t="s">
        <v>208</v>
      </c>
      <c r="D71" s="303"/>
      <c r="E71" s="303"/>
      <c r="F71" s="303"/>
      <c r="G71" s="303"/>
      <c r="H71" s="303"/>
      <c r="I71" s="303"/>
      <c r="J71" s="303"/>
      <c r="K71" s="303"/>
      <c r="L71" s="303"/>
      <c r="M71" s="303"/>
      <c r="N71" s="303"/>
      <c r="O71" s="303"/>
      <c r="P71" s="304"/>
      <c r="Q71" s="52"/>
    </row>
    <row r="72" spans="1:19" ht="49.5" customHeight="1" x14ac:dyDescent="0.2">
      <c r="A72" s="52"/>
      <c r="B72" s="322"/>
      <c r="C72" s="334"/>
      <c r="D72" s="335"/>
      <c r="E72" s="335"/>
      <c r="F72" s="335"/>
      <c r="G72" s="335"/>
      <c r="H72" s="335"/>
      <c r="I72" s="335"/>
      <c r="J72" s="335"/>
      <c r="K72" s="335"/>
      <c r="L72" s="335"/>
      <c r="M72" s="335"/>
      <c r="N72" s="335"/>
      <c r="O72" s="335"/>
      <c r="P72" s="336"/>
      <c r="Q72" s="52"/>
    </row>
    <row r="73" spans="1:19" ht="17.25" customHeight="1" x14ac:dyDescent="0.2">
      <c r="A73" s="52"/>
      <c r="B73" s="322"/>
      <c r="C73" s="334"/>
      <c r="D73" s="335"/>
      <c r="E73" s="335"/>
      <c r="F73" s="335"/>
      <c r="G73" s="335"/>
      <c r="H73" s="335"/>
      <c r="I73" s="335"/>
      <c r="J73" s="335"/>
      <c r="K73" s="335"/>
      <c r="L73" s="335"/>
      <c r="M73" s="335"/>
      <c r="N73" s="335"/>
      <c r="O73" s="335"/>
      <c r="P73" s="336"/>
      <c r="Q73" s="52"/>
    </row>
    <row r="74" spans="1:19" ht="49.5" customHeight="1" thickBot="1" x14ac:dyDescent="0.25">
      <c r="A74" s="52"/>
      <c r="B74" s="323"/>
      <c r="C74" s="337"/>
      <c r="D74" s="338"/>
      <c r="E74" s="338"/>
      <c r="F74" s="338"/>
      <c r="G74" s="338"/>
      <c r="H74" s="338"/>
      <c r="I74" s="338"/>
      <c r="J74" s="338"/>
      <c r="K74" s="338"/>
      <c r="L74" s="338"/>
      <c r="M74" s="338"/>
      <c r="N74" s="338"/>
      <c r="O74" s="338"/>
      <c r="P74" s="339"/>
      <c r="Q74" s="52"/>
    </row>
    <row r="75" spans="1:19" ht="30.75" customHeight="1" thickBot="1" x14ac:dyDescent="0.25">
      <c r="A75" s="52"/>
      <c r="B75" s="54" t="s">
        <v>63</v>
      </c>
      <c r="C75" s="297"/>
      <c r="D75" s="298"/>
      <c r="E75" s="298"/>
      <c r="F75" s="298"/>
      <c r="G75" s="298"/>
      <c r="H75" s="298"/>
      <c r="I75" s="298"/>
      <c r="J75" s="298"/>
      <c r="K75" s="298"/>
      <c r="L75" s="298"/>
      <c r="M75" s="298"/>
      <c r="N75" s="298"/>
      <c r="O75" s="298"/>
      <c r="P75" s="299"/>
      <c r="Q75" s="52"/>
    </row>
    <row r="76" spans="1:19" ht="27.75" customHeight="1" thickBot="1" x14ac:dyDescent="0.25">
      <c r="A76" s="52"/>
      <c r="B76" s="54" t="s">
        <v>84</v>
      </c>
      <c r="C76" s="300" t="s">
        <v>85</v>
      </c>
      <c r="D76" s="300"/>
      <c r="E76" s="300"/>
      <c r="F76" s="300"/>
      <c r="G76" s="300"/>
      <c r="H76" s="300"/>
      <c r="I76" s="300"/>
      <c r="J76" s="300"/>
      <c r="K76" s="300"/>
      <c r="L76" s="300"/>
      <c r="M76" s="300"/>
      <c r="N76" s="300"/>
      <c r="O76" s="300"/>
      <c r="P76" s="301"/>
      <c r="Q76" s="52"/>
    </row>
    <row r="79" spans="1:19" x14ac:dyDescent="0.2">
      <c r="C79" s="55"/>
    </row>
    <row r="80" spans="1:19" hidden="1" x14ac:dyDescent="0.2">
      <c r="C80" s="49">
        <v>2018</v>
      </c>
    </row>
    <row r="81" spans="2:19" hidden="1" x14ac:dyDescent="0.2">
      <c r="C81" s="49">
        <v>2019</v>
      </c>
    </row>
    <row r="87" spans="2:19" s="50" customFormat="1" x14ac:dyDescent="0.2">
      <c r="S87" s="96"/>
    </row>
    <row r="88" spans="2:19" s="50" customFormat="1" x14ac:dyDescent="0.2">
      <c r="S88" s="96"/>
    </row>
    <row r="89" spans="2:19" s="50" customFormat="1" x14ac:dyDescent="0.2">
      <c r="S89" s="96"/>
    </row>
    <row r="90" spans="2:19" s="50" customFormat="1" x14ac:dyDescent="0.2">
      <c r="S90" s="96"/>
    </row>
    <row r="91" spans="2:19" s="50" customFormat="1" x14ac:dyDescent="0.2">
      <c r="S91" s="96"/>
    </row>
    <row r="92" spans="2:19" s="50" customFormat="1" x14ac:dyDescent="0.2">
      <c r="S92" s="96"/>
    </row>
    <row r="93" spans="2:19" s="50" customFormat="1" x14ac:dyDescent="0.2">
      <c r="D93" s="107"/>
      <c r="E93" s="107"/>
      <c r="F93" s="107"/>
      <c r="G93" s="107"/>
      <c r="H93" s="107"/>
      <c r="I93" s="107"/>
      <c r="S93" s="96"/>
    </row>
    <row r="94" spans="2:19" s="50" customFormat="1" x14ac:dyDescent="0.2">
      <c r="D94" s="107"/>
      <c r="E94" s="107"/>
      <c r="F94" s="107"/>
      <c r="G94" s="107"/>
      <c r="H94" s="107"/>
      <c r="I94" s="107"/>
      <c r="S94" s="96"/>
    </row>
    <row r="95" spans="2:19" s="50" customFormat="1" x14ac:dyDescent="0.2">
      <c r="B95" s="107"/>
      <c r="C95" s="107"/>
      <c r="D95" s="107"/>
      <c r="E95" s="107"/>
      <c r="F95" s="107"/>
      <c r="G95" s="107"/>
      <c r="H95" s="107"/>
      <c r="I95" s="107"/>
      <c r="S95" s="96"/>
    </row>
    <row r="96" spans="2:19" s="50" customFormat="1" x14ac:dyDescent="0.2">
      <c r="B96" s="107"/>
      <c r="C96" s="107"/>
      <c r="D96" s="107"/>
      <c r="E96" s="107"/>
      <c r="F96" s="107"/>
      <c r="G96" s="107"/>
      <c r="H96" s="107"/>
      <c r="I96" s="107"/>
      <c r="S96" s="96"/>
    </row>
    <row r="97" spans="2:19" s="50" customFormat="1" x14ac:dyDescent="0.2">
      <c r="B97" s="107"/>
      <c r="C97" s="107"/>
      <c r="D97" s="107"/>
      <c r="E97" s="107"/>
      <c r="F97" s="107"/>
      <c r="G97" s="107"/>
      <c r="H97" s="107"/>
      <c r="I97" s="107"/>
      <c r="S97" s="96"/>
    </row>
    <row r="98" spans="2:19" s="50" customFormat="1" x14ac:dyDescent="0.2">
      <c r="B98" s="107"/>
      <c r="C98" s="107"/>
      <c r="D98" s="107"/>
      <c r="E98" s="107"/>
      <c r="F98" s="107"/>
      <c r="G98" s="107"/>
      <c r="H98" s="107"/>
      <c r="I98" s="107"/>
      <c r="K98" s="107"/>
      <c r="L98" s="107"/>
      <c r="M98" s="107"/>
      <c r="N98" s="107"/>
      <c r="O98" s="107"/>
      <c r="P98" s="107"/>
      <c r="S98" s="96"/>
    </row>
    <row r="99" spans="2:19" s="50" customFormat="1" x14ac:dyDescent="0.2">
      <c r="B99" s="107"/>
      <c r="C99" s="107"/>
      <c r="D99" s="107"/>
      <c r="E99" s="107"/>
      <c r="F99" s="107"/>
      <c r="G99" s="107"/>
      <c r="H99" s="107"/>
      <c r="I99" s="107"/>
      <c r="K99" s="107"/>
      <c r="L99" s="107"/>
      <c r="M99" s="107"/>
      <c r="N99" s="107"/>
      <c r="O99" s="107"/>
      <c r="P99" s="107"/>
      <c r="S99" s="96"/>
    </row>
    <row r="100" spans="2:19" s="50" customFormat="1" x14ac:dyDescent="0.2">
      <c r="B100" s="107"/>
      <c r="C100" s="107"/>
      <c r="D100" s="107"/>
      <c r="E100" s="107"/>
      <c r="F100" s="107"/>
      <c r="G100" s="107"/>
      <c r="H100" s="107"/>
      <c r="I100" s="107"/>
      <c r="K100" s="107"/>
      <c r="L100" s="107"/>
      <c r="M100" s="107"/>
      <c r="N100" s="107"/>
      <c r="O100" s="107"/>
      <c r="P100" s="107"/>
      <c r="S100" s="96"/>
    </row>
    <row r="101" spans="2:19" s="50" customFormat="1" x14ac:dyDescent="0.2">
      <c r="B101" s="107"/>
      <c r="C101" s="107"/>
      <c r="D101" s="107"/>
      <c r="E101" s="107"/>
      <c r="F101" s="107"/>
      <c r="G101" s="107"/>
      <c r="H101" s="107"/>
      <c r="I101" s="107"/>
      <c r="K101" s="107"/>
      <c r="L101" s="107"/>
      <c r="M101" s="107"/>
      <c r="N101" s="107"/>
      <c r="O101" s="107"/>
      <c r="P101" s="107"/>
      <c r="Q101" s="56" t="s">
        <v>69</v>
      </c>
      <c r="S101" s="96"/>
    </row>
    <row r="102" spans="2:19" s="50" customFormat="1" x14ac:dyDescent="0.2">
      <c r="B102" s="108"/>
      <c r="C102" s="108"/>
      <c r="D102" s="107"/>
      <c r="E102" s="107"/>
      <c r="F102" s="107"/>
      <c r="G102" s="107"/>
      <c r="H102" s="107"/>
      <c r="I102" s="107"/>
      <c r="K102" s="107"/>
      <c r="L102" s="107"/>
      <c r="O102" s="107"/>
      <c r="P102" s="107"/>
      <c r="Q102" s="56" t="s">
        <v>70</v>
      </c>
      <c r="S102" s="96"/>
    </row>
    <row r="103" spans="2:19" s="50" customFormat="1" x14ac:dyDescent="0.2">
      <c r="B103" s="108"/>
      <c r="C103" s="108"/>
      <c r="D103" s="107"/>
      <c r="E103" s="107"/>
      <c r="F103" s="107"/>
      <c r="G103" s="107"/>
      <c r="H103" s="107"/>
      <c r="I103" s="107"/>
      <c r="K103" s="107"/>
      <c r="L103" s="107"/>
      <c r="O103" s="107"/>
      <c r="P103" s="107"/>
      <c r="Q103" s="56" t="s">
        <v>72</v>
      </c>
      <c r="S103" s="96"/>
    </row>
    <row r="104" spans="2:19" s="50" customFormat="1" x14ac:dyDescent="0.2">
      <c r="B104" s="108"/>
      <c r="C104" s="108"/>
      <c r="D104" s="107"/>
      <c r="E104" s="107"/>
      <c r="F104" s="107"/>
      <c r="G104" s="107"/>
      <c r="H104" s="107"/>
      <c r="I104" s="107"/>
      <c r="K104" s="107"/>
      <c r="L104" s="107"/>
      <c r="O104" s="107"/>
      <c r="P104" s="107"/>
      <c r="Q104" s="56" t="s">
        <v>71</v>
      </c>
      <c r="S104" s="96"/>
    </row>
    <row r="105" spans="2:19" s="50" customFormat="1" x14ac:dyDescent="0.2">
      <c r="B105" s="107"/>
      <c r="C105" s="108"/>
      <c r="D105" s="107"/>
      <c r="E105" s="107"/>
      <c r="F105" s="107"/>
      <c r="G105" s="107"/>
      <c r="H105" s="107"/>
      <c r="I105" s="107"/>
      <c r="K105" s="107"/>
      <c r="L105" s="107"/>
      <c r="M105" s="108"/>
      <c r="N105" s="107"/>
      <c r="O105" s="107"/>
      <c r="P105" s="107"/>
      <c r="Q105" s="56" t="s">
        <v>73</v>
      </c>
      <c r="S105" s="96"/>
    </row>
    <row r="106" spans="2:19" s="50" customFormat="1" x14ac:dyDescent="0.2">
      <c r="B106" s="107"/>
      <c r="C106" s="108"/>
      <c r="D106" s="107"/>
      <c r="E106" s="107"/>
      <c r="F106" s="107"/>
      <c r="G106" s="107"/>
      <c r="H106" s="107"/>
      <c r="I106" s="107"/>
      <c r="K106" s="107"/>
      <c r="L106" s="107"/>
      <c r="M106" s="107"/>
      <c r="N106" s="107" t="s">
        <v>67</v>
      </c>
      <c r="O106" s="107"/>
      <c r="P106" s="107"/>
      <c r="Q106" s="56" t="s">
        <v>74</v>
      </c>
      <c r="S106" s="96"/>
    </row>
    <row r="107" spans="2:19" s="50" customFormat="1" x14ac:dyDescent="0.2">
      <c r="B107" s="107"/>
      <c r="C107" s="108"/>
      <c r="D107" s="107"/>
      <c r="E107" s="107"/>
      <c r="F107" s="107"/>
      <c r="G107" s="107"/>
      <c r="H107" s="107"/>
      <c r="I107" s="107"/>
      <c r="K107" s="107"/>
      <c r="L107" s="107"/>
      <c r="M107" s="107"/>
      <c r="N107" s="107"/>
      <c r="O107" s="107"/>
      <c r="P107" s="107"/>
      <c r="S107" s="96"/>
    </row>
    <row r="108" spans="2:19" s="50" customFormat="1" x14ac:dyDescent="0.2">
      <c r="B108" s="107"/>
      <c r="C108" s="108"/>
      <c r="D108" s="107"/>
      <c r="E108" s="107"/>
      <c r="F108" s="107"/>
      <c r="G108" s="107"/>
      <c r="H108" s="107"/>
      <c r="I108" s="107"/>
      <c r="K108" s="107"/>
      <c r="L108" s="107"/>
      <c r="M108" s="107"/>
      <c r="N108" s="107"/>
      <c r="O108" s="107"/>
      <c r="P108" s="107"/>
      <c r="S108" s="96"/>
    </row>
    <row r="109" spans="2:19" s="50" customFormat="1" x14ac:dyDescent="0.2">
      <c r="B109" s="107"/>
      <c r="C109" s="107"/>
      <c r="D109" s="107"/>
      <c r="E109" s="107"/>
      <c r="F109" s="107"/>
      <c r="G109" s="107"/>
      <c r="H109" s="107"/>
      <c r="I109" s="107"/>
      <c r="K109" s="107"/>
      <c r="L109" s="107"/>
      <c r="M109" s="107"/>
      <c r="N109" s="107"/>
      <c r="O109" s="107"/>
      <c r="P109" s="107"/>
      <c r="S109" s="96"/>
    </row>
    <row r="110" spans="2:19" s="50" customFormat="1" x14ac:dyDescent="0.2">
      <c r="B110" s="107"/>
      <c r="C110" s="107"/>
      <c r="D110" s="107"/>
      <c r="E110" s="107"/>
      <c r="F110" s="107"/>
      <c r="G110" s="107"/>
      <c r="H110" s="107"/>
      <c r="I110" s="107"/>
      <c r="K110" s="107"/>
      <c r="L110" s="107"/>
      <c r="M110" s="107"/>
      <c r="N110" s="107"/>
      <c r="O110" s="107"/>
      <c r="P110" s="107"/>
      <c r="S110" s="96"/>
    </row>
    <row r="111" spans="2:19" s="50" customFormat="1" x14ac:dyDescent="0.2">
      <c r="B111" s="107"/>
      <c r="C111" s="107"/>
      <c r="D111" s="107"/>
      <c r="E111" s="107"/>
      <c r="F111" s="107"/>
      <c r="G111" s="107"/>
      <c r="H111" s="107"/>
      <c r="I111" s="107"/>
      <c r="K111" s="107"/>
      <c r="L111" s="107"/>
      <c r="M111" s="107"/>
      <c r="N111" s="107"/>
      <c r="O111" s="107"/>
      <c r="P111" s="107"/>
      <c r="Q111" s="56">
        <v>2015</v>
      </c>
      <c r="S111" s="96"/>
    </row>
    <row r="112" spans="2:19" s="50" customFormat="1" ht="12.75" customHeight="1" x14ac:dyDescent="0.2">
      <c r="B112" s="107"/>
      <c r="C112" s="107"/>
      <c r="D112" s="107"/>
      <c r="E112" s="107"/>
      <c r="F112" s="107"/>
      <c r="G112" s="107"/>
      <c r="H112" s="107"/>
      <c r="I112" s="107"/>
      <c r="Q112" s="56">
        <v>2016</v>
      </c>
      <c r="S112" s="96"/>
    </row>
    <row r="113" spans="2:19" s="50" customFormat="1" x14ac:dyDescent="0.2">
      <c r="B113" s="107"/>
      <c r="C113" s="107"/>
      <c r="D113" s="107"/>
      <c r="E113" s="107"/>
      <c r="F113" s="107"/>
      <c r="G113" s="107"/>
      <c r="H113" s="107"/>
      <c r="I113" s="107"/>
      <c r="Q113" s="56">
        <v>2017</v>
      </c>
      <c r="S113" s="96"/>
    </row>
    <row r="114" spans="2:19" s="50" customFormat="1" x14ac:dyDescent="0.2">
      <c r="C114" s="107"/>
      <c r="H114" s="107"/>
      <c r="I114" s="107"/>
      <c r="Q114" s="56">
        <v>2018</v>
      </c>
      <c r="S114" s="96"/>
    </row>
    <row r="115" spans="2:19" s="50" customFormat="1" x14ac:dyDescent="0.2">
      <c r="C115" s="107"/>
      <c r="H115" s="107"/>
      <c r="I115" s="107"/>
      <c r="S115" s="96"/>
    </row>
    <row r="116" spans="2:19" s="50" customFormat="1" x14ac:dyDescent="0.2">
      <c r="C116" s="107"/>
      <c r="H116" s="107"/>
      <c r="I116" s="107"/>
      <c r="S116" s="96"/>
    </row>
    <row r="117" spans="2:19" s="50" customFormat="1" x14ac:dyDescent="0.2">
      <c r="B117" s="58"/>
      <c r="C117" s="107"/>
      <c r="H117" s="107"/>
      <c r="I117" s="107"/>
      <c r="S117" s="96"/>
    </row>
    <row r="118" spans="2:19" s="50" customFormat="1" x14ac:dyDescent="0.2">
      <c r="B118" s="58"/>
      <c r="C118" s="107"/>
      <c r="H118" s="107"/>
      <c r="I118" s="107"/>
      <c r="S118" s="96"/>
    </row>
    <row r="119" spans="2:19" s="50" customFormat="1" x14ac:dyDescent="0.2">
      <c r="B119" s="58"/>
      <c r="C119" s="107"/>
      <c r="H119" s="107"/>
      <c r="I119" s="107"/>
      <c r="S119" s="96"/>
    </row>
    <row r="120" spans="2:19" s="50" customFormat="1" x14ac:dyDescent="0.2">
      <c r="B120" s="58"/>
      <c r="C120" s="107"/>
      <c r="H120" s="107"/>
      <c r="I120" s="107"/>
      <c r="S120" s="96"/>
    </row>
    <row r="121" spans="2:19" s="50" customFormat="1" x14ac:dyDescent="0.2">
      <c r="B121" s="58"/>
      <c r="C121" s="107"/>
      <c r="H121" s="107"/>
      <c r="I121" s="107"/>
      <c r="S121" s="96"/>
    </row>
    <row r="122" spans="2:19" s="50" customFormat="1" x14ac:dyDescent="0.2">
      <c r="B122" s="58"/>
      <c r="C122" s="107"/>
      <c r="H122" s="107"/>
      <c r="I122" s="107"/>
      <c r="S122" s="96"/>
    </row>
    <row r="123" spans="2:19" s="50" customFormat="1" x14ac:dyDescent="0.2">
      <c r="B123" s="58"/>
      <c r="C123" s="107"/>
      <c r="H123" s="107"/>
      <c r="I123" s="107"/>
      <c r="S123" s="96"/>
    </row>
    <row r="124" spans="2:19" s="50" customFormat="1" x14ac:dyDescent="0.2">
      <c r="B124" s="59"/>
      <c r="C124" s="107"/>
      <c r="H124" s="107"/>
      <c r="I124" s="107"/>
      <c r="S124" s="96"/>
    </row>
    <row r="125" spans="2:19" s="50" customFormat="1" x14ac:dyDescent="0.2">
      <c r="B125" s="59"/>
      <c r="C125" s="107"/>
      <c r="H125" s="107"/>
      <c r="I125" s="107"/>
      <c r="S125" s="96"/>
    </row>
    <row r="126" spans="2:19" s="50" customFormat="1" x14ac:dyDescent="0.2">
      <c r="C126" s="107"/>
      <c r="H126" s="107"/>
      <c r="I126" s="107"/>
      <c r="S126" s="96"/>
    </row>
    <row r="127" spans="2:19" s="50" customFormat="1" ht="38.25" x14ac:dyDescent="0.2">
      <c r="B127" s="60" t="s">
        <v>75</v>
      </c>
      <c r="C127" s="107"/>
      <c r="F127" s="107"/>
      <c r="I127" s="107"/>
      <c r="S127" s="96"/>
    </row>
    <row r="128" spans="2:19" s="50" customFormat="1" ht="38.25" x14ac:dyDescent="0.2">
      <c r="B128" s="60" t="s">
        <v>179</v>
      </c>
      <c r="C128" s="107"/>
      <c r="F128" s="107"/>
      <c r="I128" s="107"/>
      <c r="S128" s="96"/>
    </row>
    <row r="129" spans="2:19" s="50" customFormat="1" ht="38.25" x14ac:dyDescent="0.2">
      <c r="B129" s="60" t="s">
        <v>180</v>
      </c>
      <c r="C129" s="107"/>
      <c r="F129" s="107"/>
      <c r="I129" s="51"/>
      <c r="J129" s="51"/>
      <c r="K129" s="51"/>
      <c r="S129" s="96"/>
    </row>
    <row r="130" spans="2:19" s="50" customFormat="1" ht="63.75" x14ac:dyDescent="0.2">
      <c r="B130" s="60" t="s">
        <v>181</v>
      </c>
      <c r="C130" s="107"/>
      <c r="F130" s="107"/>
      <c r="G130" s="107"/>
      <c r="H130" s="51"/>
      <c r="I130" s="51"/>
      <c r="J130" s="51"/>
      <c r="K130" s="51"/>
      <c r="S130" s="96"/>
    </row>
    <row r="131" spans="2:19" s="50" customFormat="1" ht="51" x14ac:dyDescent="0.2">
      <c r="B131" s="60" t="s">
        <v>182</v>
      </c>
      <c r="C131" s="107"/>
      <c r="F131" s="107"/>
      <c r="G131" s="107"/>
      <c r="H131" s="51"/>
      <c r="I131" s="51"/>
      <c r="J131" s="51"/>
      <c r="K131" s="51"/>
      <c r="S131" s="96"/>
    </row>
    <row r="132" spans="2:19" s="50" customFormat="1" ht="38.25" x14ac:dyDescent="0.2">
      <c r="B132" s="60" t="s">
        <v>183</v>
      </c>
      <c r="C132" s="107"/>
      <c r="F132" s="107"/>
      <c r="G132" s="107"/>
      <c r="H132" s="51"/>
      <c r="I132" s="51"/>
      <c r="J132" s="51"/>
      <c r="K132" s="51"/>
      <c r="S132" s="96"/>
    </row>
    <row r="133" spans="2:19" s="50" customFormat="1" ht="25.5" x14ac:dyDescent="0.2">
      <c r="B133" s="60" t="s">
        <v>175</v>
      </c>
      <c r="C133" s="107"/>
      <c r="F133" s="107"/>
      <c r="G133" s="107"/>
      <c r="H133" s="51"/>
      <c r="I133" s="51"/>
      <c r="J133" s="51"/>
      <c r="K133" s="51"/>
      <c r="S133" s="96"/>
    </row>
    <row r="134" spans="2:19" s="50" customFormat="1" x14ac:dyDescent="0.2">
      <c r="B134" s="60" t="s">
        <v>114</v>
      </c>
      <c r="C134" s="107"/>
      <c r="F134" s="107"/>
      <c r="G134" s="107"/>
      <c r="H134" s="51"/>
      <c r="I134" s="51"/>
      <c r="J134" s="51"/>
      <c r="K134" s="51"/>
      <c r="S134" s="96"/>
    </row>
    <row r="135" spans="2:19" s="50" customFormat="1" x14ac:dyDescent="0.2">
      <c r="B135" s="58"/>
      <c r="C135" s="107"/>
      <c r="F135" s="107"/>
      <c r="G135" s="107"/>
      <c r="H135" s="51"/>
      <c r="I135" s="51"/>
      <c r="J135" s="51"/>
      <c r="K135" s="51"/>
      <c r="S135" s="96"/>
    </row>
    <row r="136" spans="2:19" s="52" customFormat="1" x14ac:dyDescent="0.2">
      <c r="B136" s="58"/>
      <c r="C136" s="107"/>
      <c r="F136" s="107"/>
      <c r="G136" s="107"/>
      <c r="H136" s="51"/>
      <c r="I136" s="51"/>
      <c r="J136" s="51"/>
      <c r="K136" s="51"/>
      <c r="S136" s="99"/>
    </row>
    <row r="137" spans="2:19" s="52" customFormat="1" x14ac:dyDescent="0.2">
      <c r="B137" s="50" t="s">
        <v>29</v>
      </c>
      <c r="C137" s="107"/>
      <c r="F137" s="107"/>
      <c r="G137" s="107"/>
      <c r="H137" s="51"/>
      <c r="I137" s="51"/>
      <c r="J137" s="51"/>
      <c r="K137" s="51"/>
      <c r="S137" s="99"/>
    </row>
    <row r="138" spans="2:19" s="52" customFormat="1" x14ac:dyDescent="0.2">
      <c r="B138" s="57" t="s">
        <v>55</v>
      </c>
      <c r="C138" s="107"/>
      <c r="F138" s="107"/>
      <c r="G138" s="107"/>
      <c r="H138" s="51"/>
      <c r="I138" s="51"/>
      <c r="J138" s="51"/>
      <c r="K138" s="51"/>
      <c r="S138" s="99"/>
    </row>
    <row r="139" spans="2:19" s="52" customFormat="1" x14ac:dyDescent="0.2">
      <c r="B139" s="57" t="s">
        <v>166</v>
      </c>
      <c r="C139" s="107"/>
      <c r="F139" s="107"/>
      <c r="G139" s="107"/>
      <c r="H139" s="51"/>
      <c r="I139" s="51"/>
      <c r="J139" s="51"/>
      <c r="K139" s="51"/>
      <c r="S139" s="99"/>
    </row>
    <row r="140" spans="2:19" s="52" customFormat="1" x14ac:dyDescent="0.2">
      <c r="B140" s="57" t="s">
        <v>39</v>
      </c>
      <c r="C140" s="107"/>
      <c r="F140" s="107"/>
      <c r="G140" s="107"/>
      <c r="H140" s="51"/>
      <c r="I140" s="51"/>
      <c r="J140" s="51"/>
      <c r="K140" s="51"/>
      <c r="S140" s="99"/>
    </row>
    <row r="141" spans="2:19" s="52" customFormat="1" x14ac:dyDescent="0.2">
      <c r="B141" s="57" t="s">
        <v>172</v>
      </c>
      <c r="C141" s="107"/>
      <c r="F141" s="107"/>
      <c r="G141" s="107"/>
      <c r="H141" s="51"/>
      <c r="I141" s="51"/>
      <c r="J141" s="51"/>
      <c r="K141" s="51"/>
      <c r="S141" s="99"/>
    </row>
    <row r="142" spans="2:19" s="52" customFormat="1" x14ac:dyDescent="0.2">
      <c r="B142" s="57" t="s">
        <v>112</v>
      </c>
      <c r="C142" s="107"/>
      <c r="F142" s="107"/>
      <c r="G142" s="107"/>
      <c r="J142" s="51"/>
      <c r="K142" s="51"/>
      <c r="S142" s="99"/>
    </row>
    <row r="143" spans="2:19" s="52" customFormat="1" x14ac:dyDescent="0.2">
      <c r="B143" s="57" t="s">
        <v>174</v>
      </c>
      <c r="C143" s="107"/>
      <c r="F143" s="107"/>
      <c r="G143" s="107"/>
      <c r="S143" s="99"/>
    </row>
    <row r="144" spans="2:19" s="52" customFormat="1" x14ac:dyDescent="0.2">
      <c r="B144" s="57" t="s">
        <v>53</v>
      </c>
      <c r="C144" s="107"/>
      <c r="F144" s="107"/>
      <c r="G144" s="107"/>
      <c r="S144" s="99"/>
    </row>
    <row r="145" spans="2:19" s="52" customFormat="1" x14ac:dyDescent="0.2">
      <c r="B145" s="57" t="s">
        <v>163</v>
      </c>
      <c r="C145" s="107"/>
      <c r="F145" s="107"/>
      <c r="G145" s="107"/>
      <c r="S145" s="99"/>
    </row>
    <row r="146" spans="2:19" s="52" customFormat="1" x14ac:dyDescent="0.2">
      <c r="B146" s="57" t="s">
        <v>167</v>
      </c>
      <c r="C146" s="107"/>
      <c r="F146" s="107"/>
      <c r="G146" s="107"/>
      <c r="S146" s="99"/>
    </row>
    <row r="147" spans="2:19" x14ac:dyDescent="0.2">
      <c r="B147" s="109" t="s">
        <v>184</v>
      </c>
      <c r="C147" s="107"/>
      <c r="F147" s="107"/>
      <c r="G147" s="107"/>
    </row>
    <row r="148" spans="2:19" x14ac:dyDescent="0.2">
      <c r="B148" s="57" t="s">
        <v>165</v>
      </c>
      <c r="C148" s="107"/>
      <c r="F148" s="107"/>
      <c r="G148" s="107"/>
    </row>
    <row r="149" spans="2:19" x14ac:dyDescent="0.2">
      <c r="B149" s="57" t="s">
        <v>170</v>
      </c>
      <c r="C149" s="107"/>
      <c r="F149" s="107"/>
      <c r="G149" s="107"/>
    </row>
    <row r="150" spans="2:19" x14ac:dyDescent="0.2">
      <c r="B150" s="57" t="s">
        <v>173</v>
      </c>
      <c r="C150" s="107"/>
      <c r="F150" s="107"/>
      <c r="G150" s="107"/>
    </row>
    <row r="151" spans="2:19" x14ac:dyDescent="0.2">
      <c r="B151" s="57" t="s">
        <v>171</v>
      </c>
      <c r="C151" s="107"/>
      <c r="F151" s="107"/>
      <c r="G151" s="107"/>
    </row>
    <row r="152" spans="2:19" x14ac:dyDescent="0.2">
      <c r="B152" s="57" t="s">
        <v>168</v>
      </c>
      <c r="C152" s="107"/>
      <c r="F152" s="107"/>
      <c r="G152" s="107"/>
    </row>
    <row r="153" spans="2:19" x14ac:dyDescent="0.2">
      <c r="B153" s="57" t="s">
        <v>161</v>
      </c>
      <c r="C153" s="107"/>
      <c r="F153" s="107"/>
      <c r="G153" s="107"/>
    </row>
    <row r="154" spans="2:19" x14ac:dyDescent="0.2">
      <c r="B154" s="57" t="s">
        <v>169</v>
      </c>
      <c r="C154" s="107"/>
    </row>
    <row r="155" spans="2:19" x14ac:dyDescent="0.2">
      <c r="B155" s="57" t="s">
        <v>162</v>
      </c>
      <c r="C155" s="107"/>
    </row>
    <row r="156" spans="2:19" x14ac:dyDescent="0.2">
      <c r="B156" s="57" t="s">
        <v>164</v>
      </c>
      <c r="C156" s="107"/>
    </row>
    <row r="157" spans="2:19" x14ac:dyDescent="0.2">
      <c r="B157" s="57" t="s">
        <v>46</v>
      </c>
      <c r="C157" s="107"/>
    </row>
    <row r="158" spans="2:19" x14ac:dyDescent="0.2">
      <c r="B158" s="57" t="s">
        <v>54</v>
      </c>
      <c r="C158" s="107"/>
    </row>
    <row r="159" spans="2:19" x14ac:dyDescent="0.2">
      <c r="B159" s="57" t="s">
        <v>45</v>
      </c>
      <c r="C159" s="107"/>
    </row>
    <row r="160" spans="2:19" x14ac:dyDescent="0.2">
      <c r="B160" s="57" t="s">
        <v>47</v>
      </c>
      <c r="C160" s="107"/>
    </row>
    <row r="161" spans="2:3" x14ac:dyDescent="0.2">
      <c r="B161" s="57" t="s">
        <v>113</v>
      </c>
      <c r="C161" s="107"/>
    </row>
    <row r="162" spans="2:3" x14ac:dyDescent="0.2">
      <c r="B162" s="57" t="s">
        <v>111</v>
      </c>
      <c r="C162" s="107"/>
    </row>
    <row r="163" spans="2:3" x14ac:dyDescent="0.2">
      <c r="B163" s="57" t="s">
        <v>40</v>
      </c>
      <c r="C163" s="107"/>
    </row>
    <row r="164" spans="2:3" x14ac:dyDescent="0.2">
      <c r="B164" s="57" t="s">
        <v>110</v>
      </c>
    </row>
    <row r="165" spans="2:3" x14ac:dyDescent="0.2">
      <c r="B165" s="50"/>
    </row>
    <row r="166" spans="2:3" x14ac:dyDescent="0.2">
      <c r="B166" s="50"/>
    </row>
    <row r="167" spans="2:3" x14ac:dyDescent="0.2">
      <c r="B167" s="50"/>
    </row>
    <row r="168" spans="2:3" x14ac:dyDescent="0.2">
      <c r="B168" s="50" t="s">
        <v>185</v>
      </c>
    </row>
    <row r="169" spans="2:3" x14ac:dyDescent="0.2">
      <c r="B169" s="56" t="s">
        <v>66</v>
      </c>
    </row>
    <row r="170" spans="2:3" x14ac:dyDescent="0.2">
      <c r="B170" s="56" t="s">
        <v>85</v>
      </c>
    </row>
    <row r="171" spans="2:3" x14ac:dyDescent="0.2">
      <c r="B171" s="50"/>
    </row>
    <row r="172" spans="2:3" x14ac:dyDescent="0.2">
      <c r="B172" s="58"/>
    </row>
    <row r="173" spans="2:3" x14ac:dyDescent="0.2">
      <c r="B173" s="58"/>
    </row>
    <row r="174" spans="2:3" x14ac:dyDescent="0.2">
      <c r="B174" s="61"/>
    </row>
    <row r="175" spans="2:3" x14ac:dyDescent="0.2">
      <c r="B175" s="61"/>
    </row>
    <row r="176" spans="2:3" x14ac:dyDescent="0.2">
      <c r="B176" s="61"/>
    </row>
    <row r="177" spans="2:2" x14ac:dyDescent="0.2">
      <c r="B177" s="61"/>
    </row>
    <row r="178" spans="2:2" x14ac:dyDescent="0.2">
      <c r="B178" s="61"/>
    </row>
  </sheetData>
  <mergeCells count="6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B44:P44"/>
    <mergeCell ref="B46:B47"/>
    <mergeCell ref="B49:P49"/>
    <mergeCell ref="C75:P75"/>
    <mergeCell ref="C76:P76"/>
    <mergeCell ref="B50:P65"/>
    <mergeCell ref="A66:Q66"/>
    <mergeCell ref="B67:B74"/>
    <mergeCell ref="C67:P67"/>
    <mergeCell ref="C68:P70"/>
    <mergeCell ref="C71:P71"/>
    <mergeCell ref="C72:P74"/>
  </mergeCells>
  <conditionalFormatting sqref="O47">
    <cfRule type="cellIs" dxfId="55" priority="1" stopIfTrue="1" operator="equal">
      <formula>"0"</formula>
    </cfRule>
    <cfRule type="cellIs" dxfId="54" priority="2" stopIfTrue="1" operator="lessThanOrEqual">
      <formula>$S$5</formula>
    </cfRule>
    <cfRule type="cellIs" dxfId="53" priority="3" stopIfTrue="1" operator="greaterThanOrEqual">
      <formula>$S$2</formula>
    </cfRule>
    <cfRule type="cellIs" dxfId="52" priority="4" stopIfTrue="1" operator="between">
      <formula>$S$4</formula>
      <formula>$S$3</formula>
    </cfRule>
  </conditionalFormatting>
  <dataValidations count="6">
    <dataValidation type="list" allowBlank="1" showInputMessage="1" showErrorMessage="1" sqref="C76:P76">
      <formula1>$B$169:$B$170</formula1>
    </dataValidation>
    <dataValidation type="list" allowBlank="1" showInputMessage="1" showErrorMessage="1" sqref="C12:P12">
      <formula1>$B$138:$B$164</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$Q$101:$Q$106</formula1>
    </dataValidation>
    <dataValidation type="list" allowBlank="1" showInputMessage="1" showErrorMessage="1" sqref="C18:P18">
      <formula1>$B$127:$B$134</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topLeftCell="A19" workbookViewId="0">
      <selection activeCell="D24" sqref="D24:D25"/>
    </sheetView>
  </sheetViews>
  <sheetFormatPr baseColWidth="10" defaultRowHeight="12.75" x14ac:dyDescent="0.2"/>
  <cols>
    <col min="1" max="1" width="26.42578125" style="85" customWidth="1"/>
    <col min="2" max="2" width="35.42578125" style="80" customWidth="1"/>
    <col min="3" max="3" width="15.7109375" style="80" customWidth="1"/>
    <col min="4" max="4" width="8.7109375" style="80" customWidth="1"/>
    <col min="5" max="5" width="15.7109375" style="80" customWidth="1"/>
    <col min="6" max="6" width="8.7109375" style="80" customWidth="1"/>
    <col min="7" max="7" width="15.7109375" style="80" customWidth="1"/>
    <col min="8" max="8" width="8.7109375" style="80" customWidth="1"/>
    <col min="9" max="9" width="16.7109375" style="80" customWidth="1"/>
    <col min="10" max="10" width="10.85546875" style="80" customWidth="1"/>
    <col min="11" max="11" width="13.42578125" style="80" customWidth="1"/>
    <col min="12" max="16384" width="11.42578125" style="80"/>
  </cols>
  <sheetData>
    <row r="1" spans="1:19" ht="28.5" customHeight="1" x14ac:dyDescent="0.25">
      <c r="A1" s="436"/>
      <c r="B1" s="439" t="s">
        <v>56</v>
      </c>
      <c r="C1" s="439"/>
      <c r="D1" s="439"/>
      <c r="E1" s="439"/>
      <c r="F1" s="439"/>
      <c r="G1" s="439"/>
      <c r="H1" s="439"/>
      <c r="I1" s="439"/>
      <c r="J1" s="439"/>
      <c r="K1" s="492" t="s">
        <v>177</v>
      </c>
      <c r="L1" s="492"/>
      <c r="M1" s="77"/>
      <c r="N1" s="77"/>
      <c r="O1" s="77"/>
      <c r="P1" s="77"/>
      <c r="Q1" s="77"/>
      <c r="R1" s="78"/>
      <c r="S1" s="79"/>
    </row>
    <row r="2" spans="1:19" s="53" customFormat="1" ht="27" customHeight="1" x14ac:dyDescent="0.25">
      <c r="A2" s="437"/>
      <c r="B2" s="406" t="s">
        <v>87</v>
      </c>
      <c r="C2" s="406"/>
      <c r="D2" s="406"/>
      <c r="E2" s="406"/>
      <c r="F2" s="406"/>
      <c r="G2" s="406"/>
      <c r="H2" s="406"/>
      <c r="I2" s="406"/>
      <c r="J2" s="406"/>
      <c r="K2" s="135" t="s">
        <v>186</v>
      </c>
      <c r="L2" s="136"/>
      <c r="M2" s="81"/>
      <c r="N2" s="81"/>
      <c r="O2" s="81"/>
      <c r="P2" s="81"/>
      <c r="Q2" s="81"/>
      <c r="R2" s="82"/>
      <c r="S2" s="83"/>
    </row>
    <row r="3" spans="1:19" s="53" customFormat="1" ht="26.25" customHeight="1" x14ac:dyDescent="0.25">
      <c r="A3" s="437"/>
      <c r="B3" s="406" t="s">
        <v>89</v>
      </c>
      <c r="C3" s="406"/>
      <c r="D3" s="406"/>
      <c r="E3" s="406"/>
      <c r="F3" s="406"/>
      <c r="G3" s="406"/>
      <c r="H3" s="406"/>
      <c r="I3" s="406"/>
      <c r="J3" s="406"/>
      <c r="K3" s="492" t="s">
        <v>240</v>
      </c>
      <c r="L3" s="492"/>
      <c r="M3" s="81"/>
      <c r="N3" s="81"/>
      <c r="O3" s="81"/>
      <c r="P3" s="81"/>
      <c r="Q3" s="81"/>
      <c r="R3" s="82"/>
      <c r="S3" s="83"/>
    </row>
    <row r="4" spans="1:19" s="53" customFormat="1" ht="29.25" customHeight="1" thickBot="1" x14ac:dyDescent="0.3">
      <c r="A4" s="438"/>
      <c r="B4" s="440" t="s">
        <v>60</v>
      </c>
      <c r="C4" s="440"/>
      <c r="D4" s="440"/>
      <c r="E4" s="440"/>
      <c r="F4" s="440"/>
      <c r="G4" s="440"/>
      <c r="H4" s="440"/>
      <c r="I4" s="440"/>
      <c r="J4" s="440"/>
      <c r="K4" s="492" t="s">
        <v>194</v>
      </c>
      <c r="L4" s="492"/>
      <c r="M4" s="84"/>
      <c r="N4" s="84"/>
      <c r="O4" s="84"/>
      <c r="P4" s="84"/>
      <c r="Q4" s="84"/>
      <c r="R4" s="82"/>
      <c r="S4" s="83"/>
    </row>
    <row r="5" spans="1:19" s="53" customFormat="1" ht="21.75" customHeight="1" x14ac:dyDescent="0.25">
      <c r="A5" s="100"/>
      <c r="B5" s="101"/>
      <c r="C5" s="102"/>
      <c r="D5" s="102"/>
      <c r="E5" s="102"/>
      <c r="F5" s="102"/>
      <c r="G5" s="102"/>
      <c r="H5" s="102"/>
      <c r="I5" s="103"/>
      <c r="J5" s="103"/>
      <c r="K5" s="103"/>
      <c r="L5" s="84"/>
      <c r="M5" s="84"/>
      <c r="N5" s="84"/>
      <c r="O5" s="84"/>
      <c r="P5" s="84"/>
      <c r="Q5" s="84"/>
      <c r="R5" s="82"/>
      <c r="S5" s="83"/>
    </row>
    <row r="6" spans="1:19" s="53" customFormat="1" ht="23.25" customHeight="1" x14ac:dyDescent="0.25">
      <c r="A6" s="114" t="s">
        <v>0</v>
      </c>
      <c r="B6" s="104"/>
      <c r="C6" s="435" t="s">
        <v>45</v>
      </c>
      <c r="D6" s="435"/>
      <c r="E6" s="435"/>
      <c r="F6" s="435"/>
      <c r="G6" s="435"/>
      <c r="H6" s="435"/>
      <c r="I6" s="435"/>
      <c r="J6" s="435"/>
      <c r="K6" s="435"/>
    </row>
    <row r="7" spans="1:19" s="53" customFormat="1" ht="13.5" thickBot="1" x14ac:dyDescent="0.25">
      <c r="A7" s="105"/>
      <c r="B7" s="104"/>
      <c r="C7" s="104"/>
      <c r="D7" s="104"/>
      <c r="E7" s="104"/>
      <c r="F7" s="104"/>
      <c r="G7" s="104"/>
      <c r="H7" s="104"/>
      <c r="I7" s="104"/>
      <c r="J7" s="104"/>
      <c r="K7" s="104"/>
    </row>
    <row r="8" spans="1:19" s="53" customFormat="1" ht="29.25" customHeight="1" x14ac:dyDescent="0.2">
      <c r="A8" s="441" t="s">
        <v>92</v>
      </c>
      <c r="B8" s="443" t="s">
        <v>195</v>
      </c>
      <c r="C8" s="445" t="s">
        <v>196</v>
      </c>
      <c r="D8" s="446"/>
      <c r="E8" s="446"/>
      <c r="F8" s="446"/>
      <c r="G8" s="446"/>
      <c r="H8" s="446"/>
      <c r="I8" s="446"/>
      <c r="J8" s="446"/>
      <c r="K8" s="447"/>
    </row>
    <row r="9" spans="1:19" s="116" customFormat="1" ht="28.5" customHeight="1" thickBot="1" x14ac:dyDescent="0.25">
      <c r="A9" s="442"/>
      <c r="B9" s="444"/>
      <c r="C9" s="115" t="s">
        <v>197</v>
      </c>
      <c r="D9" s="115" t="s">
        <v>93</v>
      </c>
      <c r="E9" s="115" t="s">
        <v>198</v>
      </c>
      <c r="F9" s="115" t="s">
        <v>93</v>
      </c>
      <c r="G9" s="115" t="s">
        <v>10</v>
      </c>
      <c r="H9" s="115" t="s">
        <v>93</v>
      </c>
      <c r="I9" s="448" t="s">
        <v>94</v>
      </c>
      <c r="J9" s="448"/>
      <c r="K9" s="449"/>
    </row>
    <row r="10" spans="1:19" s="53" customFormat="1" ht="36" customHeight="1" x14ac:dyDescent="0.2">
      <c r="A10" s="450" t="s">
        <v>199</v>
      </c>
      <c r="B10" s="130" t="s">
        <v>216</v>
      </c>
      <c r="C10" s="117">
        <f>+C12+C14+C16+C18+C20+C22+C24+C26</f>
        <v>25</v>
      </c>
      <c r="D10" s="452">
        <f>+C10/C11</f>
        <v>0.55555555555555558</v>
      </c>
      <c r="E10" s="117">
        <f>+E12+E14+E16+E18+E20+E22+E24+E26</f>
        <v>0</v>
      </c>
      <c r="F10" s="452" t="e">
        <f>+E10/E11</f>
        <v>#DIV/0!</v>
      </c>
      <c r="G10" s="117">
        <f>+C10+E10</f>
        <v>25</v>
      </c>
      <c r="H10" s="454">
        <f>+G10/G11</f>
        <v>0.55555555555555558</v>
      </c>
      <c r="I10" s="456"/>
      <c r="J10" s="457"/>
      <c r="K10" s="458"/>
    </row>
    <row r="11" spans="1:19" s="53" customFormat="1" ht="44.25" customHeight="1" thickBot="1" x14ac:dyDescent="0.25">
      <c r="A11" s="451"/>
      <c r="B11" s="131" t="s">
        <v>217</v>
      </c>
      <c r="C11" s="118">
        <f>+C13+C15+C17+C19+C21+C23+C25+C27</f>
        <v>45</v>
      </c>
      <c r="D11" s="453"/>
      <c r="E11" s="118">
        <f>+E13+E15+E17+E19+E21+E23+E25+E27</f>
        <v>0</v>
      </c>
      <c r="F11" s="453"/>
      <c r="G11" s="118">
        <f>+C11+E11</f>
        <v>45</v>
      </c>
      <c r="H11" s="455"/>
      <c r="I11" s="459"/>
      <c r="J11" s="460"/>
      <c r="K11" s="461"/>
    </row>
    <row r="12" spans="1:19" s="53" customFormat="1" ht="51.75" customHeight="1" x14ac:dyDescent="0.2">
      <c r="A12" s="470" t="s">
        <v>200</v>
      </c>
      <c r="B12" s="119" t="s">
        <v>216</v>
      </c>
      <c r="C12" s="119">
        <v>2</v>
      </c>
      <c r="D12" s="452">
        <f>+C12/C13</f>
        <v>0.22222222222222221</v>
      </c>
      <c r="E12" s="119"/>
      <c r="F12" s="455" t="str">
        <f>IF(E12=0,"0",E12/E13)</f>
        <v>0</v>
      </c>
      <c r="G12" s="119"/>
      <c r="H12" s="454" t="str">
        <f>IF(G12=0,"0",G12/G13)</f>
        <v>0</v>
      </c>
      <c r="I12" s="464" t="s">
        <v>232</v>
      </c>
      <c r="J12" s="465"/>
      <c r="K12" s="466"/>
    </row>
    <row r="13" spans="1:19" s="53" customFormat="1" ht="51.75" customHeight="1" thickBot="1" x14ac:dyDescent="0.25">
      <c r="A13" s="470"/>
      <c r="B13" s="132" t="s">
        <v>217</v>
      </c>
      <c r="C13" s="119">
        <v>9</v>
      </c>
      <c r="D13" s="453"/>
      <c r="E13" s="119"/>
      <c r="F13" s="455"/>
      <c r="G13" s="119"/>
      <c r="H13" s="455"/>
      <c r="I13" s="467"/>
      <c r="J13" s="468"/>
      <c r="K13" s="469"/>
    </row>
    <row r="14" spans="1:19" s="53" customFormat="1" ht="55.5" customHeight="1" thickBot="1" x14ac:dyDescent="0.25">
      <c r="A14" s="462" t="s">
        <v>201</v>
      </c>
      <c r="B14" s="119" t="s">
        <v>216</v>
      </c>
      <c r="C14" s="120">
        <v>10</v>
      </c>
      <c r="D14" s="454">
        <f>IF(C14=0,"0",C14/C15)</f>
        <v>0.625</v>
      </c>
      <c r="E14" s="120"/>
      <c r="F14" s="454" t="str">
        <f>IF(E14=0,"0",E14/E15)</f>
        <v>0</v>
      </c>
      <c r="G14" s="121"/>
      <c r="H14" s="454" t="str">
        <f>IF(G14=0,"0",G14/G15)</f>
        <v>0</v>
      </c>
      <c r="I14" s="464" t="s">
        <v>231</v>
      </c>
      <c r="J14" s="465"/>
      <c r="K14" s="466"/>
    </row>
    <row r="15" spans="1:19" s="53" customFormat="1" ht="99.75" customHeight="1" thickBot="1" x14ac:dyDescent="0.25">
      <c r="A15" s="463"/>
      <c r="B15" s="132" t="s">
        <v>217</v>
      </c>
      <c r="C15" s="106">
        <v>16</v>
      </c>
      <c r="D15" s="455"/>
      <c r="E15" s="106"/>
      <c r="F15" s="455"/>
      <c r="G15" s="122"/>
      <c r="H15" s="455"/>
      <c r="I15" s="467"/>
      <c r="J15" s="468"/>
      <c r="K15" s="469"/>
    </row>
    <row r="16" spans="1:19" s="124" customFormat="1" ht="60" customHeight="1" thickBot="1" x14ac:dyDescent="0.25">
      <c r="A16" s="471" t="s">
        <v>202</v>
      </c>
      <c r="B16" s="142" t="s">
        <v>216</v>
      </c>
      <c r="C16" s="138">
        <v>5</v>
      </c>
      <c r="D16" s="472">
        <f>IF(C16=0,"0",C16/C17)</f>
        <v>0.625</v>
      </c>
      <c r="E16" s="138"/>
      <c r="F16" s="472" t="str">
        <f>IF(E16=0,"0",E16/E17)</f>
        <v>0</v>
      </c>
      <c r="G16" s="139"/>
      <c r="H16" s="472" t="str">
        <f>IF(G16=0,"0",G16/G17)</f>
        <v>0</v>
      </c>
      <c r="I16" s="473" t="s">
        <v>245</v>
      </c>
      <c r="J16" s="473"/>
      <c r="K16" s="474"/>
    </row>
    <row r="17" spans="1:11" s="124" customFormat="1" ht="60" customHeight="1" thickBot="1" x14ac:dyDescent="0.25">
      <c r="A17" s="471"/>
      <c r="B17" s="142" t="s">
        <v>217</v>
      </c>
      <c r="C17" s="138">
        <v>8</v>
      </c>
      <c r="D17" s="472"/>
      <c r="E17" s="138"/>
      <c r="F17" s="472"/>
      <c r="G17" s="141"/>
      <c r="H17" s="472"/>
      <c r="I17" s="473"/>
      <c r="J17" s="473"/>
      <c r="K17" s="474"/>
    </row>
    <row r="18" spans="1:11" s="53" customFormat="1" ht="102" customHeight="1" thickBot="1" x14ac:dyDescent="0.25">
      <c r="A18" s="475" t="s">
        <v>203</v>
      </c>
      <c r="B18" s="119" t="s">
        <v>216</v>
      </c>
      <c r="C18" s="123">
        <v>2</v>
      </c>
      <c r="D18" s="455">
        <f>IF(C18=0,"0",C18/C19)</f>
        <v>1</v>
      </c>
      <c r="E18" s="123"/>
      <c r="F18" s="455" t="str">
        <f>IF(E18=0,"0",E18/E19)</f>
        <v>0</v>
      </c>
      <c r="G18" s="122"/>
      <c r="H18" s="455" t="str">
        <f>IF(G18=0,"0",G18/G19)</f>
        <v>0</v>
      </c>
      <c r="I18" s="464" t="s">
        <v>233</v>
      </c>
      <c r="J18" s="465"/>
      <c r="K18" s="466"/>
    </row>
    <row r="19" spans="1:11" s="53" customFormat="1" ht="46.5" customHeight="1" x14ac:dyDescent="0.2">
      <c r="A19" s="475"/>
      <c r="B19" s="119" t="s">
        <v>217</v>
      </c>
      <c r="C19" s="123">
        <v>2</v>
      </c>
      <c r="D19" s="455"/>
      <c r="E19" s="123"/>
      <c r="F19" s="455"/>
      <c r="G19" s="122"/>
      <c r="H19" s="455"/>
      <c r="I19" s="467"/>
      <c r="J19" s="468"/>
      <c r="K19" s="469"/>
    </row>
    <row r="20" spans="1:11" ht="66.75" customHeight="1" x14ac:dyDescent="0.2">
      <c r="A20" s="475" t="s">
        <v>204</v>
      </c>
      <c r="B20" s="119" t="s">
        <v>216</v>
      </c>
      <c r="C20" s="123">
        <v>1</v>
      </c>
      <c r="D20" s="453">
        <f>IF(C20=0,"0",C20/C21)</f>
        <v>1</v>
      </c>
      <c r="E20" s="123"/>
      <c r="F20" s="453" t="str">
        <f>IF(E20=0,"0",E20/E21)</f>
        <v>0</v>
      </c>
      <c r="G20" s="125"/>
      <c r="H20" s="453" t="str">
        <f>IF(G20=0,"0",G20/G21)</f>
        <v>0</v>
      </c>
      <c r="I20" s="476" t="s">
        <v>243</v>
      </c>
      <c r="J20" s="477"/>
      <c r="K20" s="478"/>
    </row>
    <row r="21" spans="1:11" ht="39.950000000000003" customHeight="1" x14ac:dyDescent="0.2">
      <c r="A21" s="475"/>
      <c r="B21" s="119" t="s">
        <v>217</v>
      </c>
      <c r="C21" s="123">
        <v>1</v>
      </c>
      <c r="D21" s="454"/>
      <c r="E21" s="123"/>
      <c r="F21" s="454"/>
      <c r="G21" s="125"/>
      <c r="H21" s="454"/>
      <c r="I21" s="476"/>
      <c r="J21" s="477"/>
      <c r="K21" s="478"/>
    </row>
    <row r="22" spans="1:11" ht="46.5" customHeight="1" x14ac:dyDescent="0.2">
      <c r="A22" s="475" t="s">
        <v>205</v>
      </c>
      <c r="B22" s="119" t="s">
        <v>216</v>
      </c>
      <c r="C22" s="123">
        <v>4</v>
      </c>
      <c r="D22" s="455">
        <f>IF(C22=0,"0",C22/C23)</f>
        <v>0.5</v>
      </c>
      <c r="E22" s="123"/>
      <c r="F22" s="455" t="str">
        <f>IF(E22=0,"0",E22/E23)</f>
        <v>0</v>
      </c>
      <c r="G22" s="123"/>
      <c r="H22" s="455" t="str">
        <f>IF(G22=0,"0",G22/G23)</f>
        <v>0</v>
      </c>
      <c r="I22" s="493" t="s">
        <v>249</v>
      </c>
      <c r="J22" s="494"/>
      <c r="K22" s="495"/>
    </row>
    <row r="23" spans="1:11" ht="42.75" customHeight="1" x14ac:dyDescent="0.2">
      <c r="A23" s="475"/>
      <c r="B23" s="119" t="s">
        <v>217</v>
      </c>
      <c r="C23" s="123">
        <v>8</v>
      </c>
      <c r="D23" s="455"/>
      <c r="E23" s="123"/>
      <c r="F23" s="455"/>
      <c r="G23" s="123"/>
      <c r="H23" s="455"/>
      <c r="I23" s="496"/>
      <c r="J23" s="497"/>
      <c r="K23" s="498"/>
    </row>
    <row r="24" spans="1:11" ht="48" customHeight="1" x14ac:dyDescent="0.2">
      <c r="A24" s="475" t="s">
        <v>206</v>
      </c>
      <c r="B24" s="119" t="s">
        <v>216</v>
      </c>
      <c r="C24" s="123">
        <v>1</v>
      </c>
      <c r="D24" s="455">
        <f>IF(C24=0,"0",C24/C25)</f>
        <v>1</v>
      </c>
      <c r="E24" s="123"/>
      <c r="F24" s="455" t="str">
        <f>IF(E24=0,"0",E24/E25)</f>
        <v>0</v>
      </c>
      <c r="G24" s="125"/>
      <c r="H24" s="455" t="str">
        <f>IF(G24=0,"0",G24/G25)</f>
        <v>0</v>
      </c>
      <c r="I24" s="476" t="s">
        <v>239</v>
      </c>
      <c r="J24" s="477"/>
      <c r="K24" s="478"/>
    </row>
    <row r="25" spans="1:11" ht="43.5" customHeight="1" x14ac:dyDescent="0.2">
      <c r="A25" s="475"/>
      <c r="B25" s="119" t="s">
        <v>217</v>
      </c>
      <c r="C25" s="123">
        <v>1</v>
      </c>
      <c r="D25" s="455"/>
      <c r="E25" s="123"/>
      <c r="F25" s="455"/>
      <c r="G25" s="125"/>
      <c r="H25" s="455"/>
      <c r="I25" s="476"/>
      <c r="J25" s="477"/>
      <c r="K25" s="478"/>
    </row>
    <row r="26" spans="1:11" ht="78.75" customHeight="1" x14ac:dyDescent="0.2">
      <c r="A26" s="489" t="s">
        <v>207</v>
      </c>
      <c r="B26" s="119" t="s">
        <v>216</v>
      </c>
      <c r="C26" s="123">
        <v>0</v>
      </c>
      <c r="D26" s="455" t="str">
        <f>IF(C26=0,"0",C26/C27)</f>
        <v>0</v>
      </c>
      <c r="E26" s="123"/>
      <c r="F26" s="455" t="str">
        <f>IF(E26=0,"0",E26/E27)</f>
        <v>0</v>
      </c>
      <c r="G26" s="126"/>
      <c r="H26" s="455" t="str">
        <f>IF(G26=0,"0",G26/G27)</f>
        <v>0</v>
      </c>
      <c r="I26" s="485" t="s">
        <v>237</v>
      </c>
      <c r="J26" s="485"/>
      <c r="K26" s="486"/>
    </row>
    <row r="27" spans="1:11" ht="69" customHeight="1" thickBot="1" x14ac:dyDescent="0.25">
      <c r="A27" s="490"/>
      <c r="B27" s="132" t="s">
        <v>217</v>
      </c>
      <c r="C27" s="127">
        <v>0</v>
      </c>
      <c r="D27" s="491"/>
      <c r="E27" s="127"/>
      <c r="F27" s="491"/>
      <c r="G27" s="128"/>
      <c r="H27" s="491"/>
      <c r="I27" s="487"/>
      <c r="J27" s="487"/>
      <c r="K27" s="488"/>
    </row>
    <row r="28" spans="1:11" ht="39.950000000000003" customHeight="1" x14ac:dyDescent="0.2"/>
  </sheetData>
  <mergeCells count="61">
    <mergeCell ref="K3:L3"/>
    <mergeCell ref="K4:L4"/>
    <mergeCell ref="K1:L1"/>
    <mergeCell ref="A1:A4"/>
    <mergeCell ref="B1:J1"/>
    <mergeCell ref="B2:J2"/>
    <mergeCell ref="B3:J3"/>
    <mergeCell ref="B4:J4"/>
    <mergeCell ref="C6:K6"/>
    <mergeCell ref="A8:A9"/>
    <mergeCell ref="B8:B9"/>
    <mergeCell ref="C8:K8"/>
    <mergeCell ref="I9:K9"/>
    <mergeCell ref="A10:A11"/>
    <mergeCell ref="D10:D11"/>
    <mergeCell ref="F10:F11"/>
    <mergeCell ref="H10:H11"/>
    <mergeCell ref="I10:K11"/>
    <mergeCell ref="A12:A13"/>
    <mergeCell ref="D12:D13"/>
    <mergeCell ref="F12:F13"/>
    <mergeCell ref="H12:H13"/>
    <mergeCell ref="I12:K13"/>
    <mergeCell ref="A14:A15"/>
    <mergeCell ref="D14:D15"/>
    <mergeCell ref="F14:F15"/>
    <mergeCell ref="H14:H15"/>
    <mergeCell ref="I14:K15"/>
    <mergeCell ref="A16:A17"/>
    <mergeCell ref="D16:D17"/>
    <mergeCell ref="F16:F17"/>
    <mergeCell ref="H16:H17"/>
    <mergeCell ref="I16:K17"/>
    <mergeCell ref="A18:A19"/>
    <mergeCell ref="D18:D19"/>
    <mergeCell ref="F18:F19"/>
    <mergeCell ref="H18:H19"/>
    <mergeCell ref="I18:K19"/>
    <mergeCell ref="A20:A21"/>
    <mergeCell ref="D20:D21"/>
    <mergeCell ref="F20:F21"/>
    <mergeCell ref="H20:H21"/>
    <mergeCell ref="I20:K20"/>
    <mergeCell ref="I21:K21"/>
    <mergeCell ref="A22:A23"/>
    <mergeCell ref="D22:D23"/>
    <mergeCell ref="F22:F23"/>
    <mergeCell ref="H22:H23"/>
    <mergeCell ref="I22:K23"/>
    <mergeCell ref="I27:K27"/>
    <mergeCell ref="A24:A25"/>
    <mergeCell ref="D24:D25"/>
    <mergeCell ref="F24:F25"/>
    <mergeCell ref="H24:H25"/>
    <mergeCell ref="A26:A27"/>
    <mergeCell ref="D26:D27"/>
    <mergeCell ref="F26:F27"/>
    <mergeCell ref="H26:H27"/>
    <mergeCell ref="I26:K26"/>
    <mergeCell ref="I24:K24"/>
    <mergeCell ref="I25:K25"/>
  </mergeCells>
  <conditionalFormatting sqref="H10">
    <cfRule type="cellIs" dxfId="51" priority="13" stopIfTrue="1" operator="equal">
      <formula>"0"</formula>
    </cfRule>
    <cfRule type="cellIs" dxfId="50" priority="14" stopIfTrue="1" operator="greaterThanOrEqual">
      <formula>0.55</formula>
    </cfRule>
    <cfRule type="cellIs" dxfId="49" priority="15" stopIfTrue="1" operator="lessThanOrEqual">
      <formula>0.45</formula>
    </cfRule>
    <cfRule type="cellIs" dxfId="48" priority="16" stopIfTrue="1" operator="between">
      <formula>0.45</formula>
      <formula>0.55</formula>
    </cfRule>
  </conditionalFormatting>
  <conditionalFormatting sqref="D10">
    <cfRule type="cellIs" dxfId="47" priority="49" stopIfTrue="1" operator="equal">
      <formula>"0"</formula>
    </cfRule>
    <cfRule type="cellIs" dxfId="46" priority="50" stopIfTrue="1" operator="greaterThanOrEqual">
      <formula>0.55</formula>
    </cfRule>
    <cfRule type="cellIs" dxfId="45" priority="51" stopIfTrue="1" operator="lessThanOrEqual">
      <formula>0.45</formula>
    </cfRule>
    <cfRule type="cellIs" dxfId="44" priority="52" stopIfTrue="1" operator="between">
      <formula>0.45</formula>
      <formula>0.55</formula>
    </cfRule>
  </conditionalFormatting>
  <conditionalFormatting sqref="F10 F14 F16 F20 F22 F26">
    <cfRule type="cellIs" dxfId="43" priority="45" stopIfTrue="1" operator="equal">
      <formula>"0"</formula>
    </cfRule>
    <cfRule type="cellIs" dxfId="42" priority="46" stopIfTrue="1" operator="greaterThanOrEqual">
      <formula>0.55</formula>
    </cfRule>
    <cfRule type="cellIs" dxfId="41" priority="47" stopIfTrue="1" operator="lessThanOrEqual">
      <formula>0.45</formula>
    </cfRule>
    <cfRule type="cellIs" dxfId="40" priority="48" stopIfTrue="1" operator="between">
      <formula>0.45</formula>
      <formula>0.55</formula>
    </cfRule>
  </conditionalFormatting>
  <conditionalFormatting sqref="H14 H16 H18 H20 H22 H26">
    <cfRule type="cellIs" dxfId="39" priority="41" stopIfTrue="1" operator="equal">
      <formula>"0"</formula>
    </cfRule>
    <cfRule type="cellIs" dxfId="38" priority="42" stopIfTrue="1" operator="greaterThanOrEqual">
      <formula>0.55</formula>
    </cfRule>
    <cfRule type="cellIs" dxfId="37" priority="43" stopIfTrue="1" operator="lessThanOrEqual">
      <formula>0.45</formula>
    </cfRule>
    <cfRule type="cellIs" dxfId="36" priority="44" stopIfTrue="1" operator="between">
      <formula>0.45</formula>
      <formula>0.55</formula>
    </cfRule>
  </conditionalFormatting>
  <conditionalFormatting sqref="D14 D16 D20 D22 D26">
    <cfRule type="cellIs" dxfId="35" priority="37" stopIfTrue="1" operator="equal">
      <formula>"0"</formula>
    </cfRule>
    <cfRule type="cellIs" dxfId="34" priority="38" stopIfTrue="1" operator="greaterThanOrEqual">
      <formula>0.55</formula>
    </cfRule>
    <cfRule type="cellIs" dxfId="33" priority="39" stopIfTrue="1" operator="lessThanOrEqual">
      <formula>0.45</formula>
    </cfRule>
    <cfRule type="cellIs" dxfId="32" priority="40" stopIfTrue="1" operator="between">
      <formula>0.45</formula>
      <formula>0.55</formula>
    </cfRule>
  </conditionalFormatting>
  <conditionalFormatting sqref="D18">
    <cfRule type="cellIs" dxfId="31" priority="33" stopIfTrue="1" operator="equal">
      <formula>"0"</formula>
    </cfRule>
    <cfRule type="cellIs" dxfId="30" priority="34" stopIfTrue="1" operator="greaterThanOrEqual">
      <formula>0.55</formula>
    </cfRule>
    <cfRule type="cellIs" dxfId="29" priority="35" stopIfTrue="1" operator="lessThanOrEqual">
      <formula>0.45</formula>
    </cfRule>
    <cfRule type="cellIs" dxfId="28" priority="36" stopIfTrue="1" operator="between">
      <formula>0.45</formula>
      <formula>0.55</formula>
    </cfRule>
  </conditionalFormatting>
  <conditionalFormatting sqref="F18">
    <cfRule type="cellIs" dxfId="27" priority="29" stopIfTrue="1" operator="equal">
      <formula>"0"</formula>
    </cfRule>
    <cfRule type="cellIs" dxfId="26" priority="30" stopIfTrue="1" operator="greaterThanOrEqual">
      <formula>0.55</formula>
    </cfRule>
    <cfRule type="cellIs" dxfId="25" priority="31" stopIfTrue="1" operator="lessThanOrEqual">
      <formula>0.45</formula>
    </cfRule>
    <cfRule type="cellIs" dxfId="24" priority="32" stopIfTrue="1" operator="between">
      <formula>0.45</formula>
      <formula>0.55</formula>
    </cfRule>
  </conditionalFormatting>
  <conditionalFormatting sqref="D12">
    <cfRule type="cellIs" dxfId="23" priority="25" stopIfTrue="1" operator="equal">
      <formula>"0"</formula>
    </cfRule>
    <cfRule type="cellIs" dxfId="22" priority="26" stopIfTrue="1" operator="greaterThanOrEqual">
      <formula>0.55</formula>
    </cfRule>
    <cfRule type="cellIs" dxfId="21" priority="27" stopIfTrue="1" operator="lessThanOrEqual">
      <formula>0.45</formula>
    </cfRule>
    <cfRule type="cellIs" dxfId="20" priority="28" stopIfTrue="1" operator="between">
      <formula>0.45</formula>
      <formula>0.55</formula>
    </cfRule>
  </conditionalFormatting>
  <conditionalFormatting sqref="F12">
    <cfRule type="cellIs" dxfId="19" priority="21" stopIfTrue="1" operator="equal">
      <formula>"0"</formula>
    </cfRule>
    <cfRule type="cellIs" dxfId="18" priority="22" stopIfTrue="1" operator="greaterThanOrEqual">
      <formula>0.55</formula>
    </cfRule>
    <cfRule type="cellIs" dxfId="17" priority="23" stopIfTrue="1" operator="lessThanOrEqual">
      <formula>0.45</formula>
    </cfRule>
    <cfRule type="cellIs" dxfId="16" priority="24" stopIfTrue="1" operator="between">
      <formula>0.45</formula>
      <formula>0.55</formula>
    </cfRule>
  </conditionalFormatting>
  <conditionalFormatting sqref="H12">
    <cfRule type="cellIs" dxfId="15" priority="17" stopIfTrue="1" operator="equal">
      <formula>"0"</formula>
    </cfRule>
    <cfRule type="cellIs" dxfId="14" priority="18" stopIfTrue="1" operator="greaterThanOrEqual">
      <formula>0.55</formula>
    </cfRule>
    <cfRule type="cellIs" dxfId="13" priority="19" stopIfTrue="1" operator="lessThanOrEqual">
      <formula>0.45</formula>
    </cfRule>
    <cfRule type="cellIs" dxfId="12" priority="20" stopIfTrue="1" operator="between">
      <formula>0.45</formula>
      <formula>0.55</formula>
    </cfRule>
  </conditionalFormatting>
  <conditionalFormatting sqref="F24">
    <cfRule type="cellIs" dxfId="11" priority="9" stopIfTrue="1" operator="equal">
      <formula>"0"</formula>
    </cfRule>
    <cfRule type="cellIs" dxfId="10" priority="10" stopIfTrue="1" operator="greaterThanOrEqual">
      <formula>0.55</formula>
    </cfRule>
    <cfRule type="cellIs" dxfId="9" priority="11" stopIfTrue="1" operator="lessThanOrEqual">
      <formula>0.45</formula>
    </cfRule>
    <cfRule type="cellIs" dxfId="8" priority="12" stopIfTrue="1" operator="between">
      <formula>0.45</formula>
      <formula>0.55</formula>
    </cfRule>
  </conditionalFormatting>
  <conditionalFormatting sqref="H24">
    <cfRule type="cellIs" dxfId="7" priority="5" stopIfTrue="1" operator="equal">
      <formula>"0"</formula>
    </cfRule>
    <cfRule type="cellIs" dxfId="6" priority="6" stopIfTrue="1" operator="greaterThanOrEqual">
      <formula>0.55</formula>
    </cfRule>
    <cfRule type="cellIs" dxfId="5" priority="7" stopIfTrue="1" operator="lessThanOrEqual">
      <formula>0.45</formula>
    </cfRule>
    <cfRule type="cellIs" dxfId="4" priority="8" stopIfTrue="1" operator="between">
      <formula>0.45</formula>
      <formula>0.55</formula>
    </cfRule>
  </conditionalFormatting>
  <conditionalFormatting sqref="D24">
    <cfRule type="cellIs" dxfId="3" priority="1" stopIfTrue="1" operator="equal">
      <formula>"0"</formula>
    </cfRule>
    <cfRule type="cellIs" dxfId="2" priority="2" stopIfTrue="1" operator="greaterThanOrEqual">
      <formula>0.55</formula>
    </cfRule>
    <cfRule type="cellIs" dxfId="1" priority="3" stopIfTrue="1" operator="lessThanOrEqual">
      <formula>0.45</formula>
    </cfRule>
    <cfRule type="cellIs" dxfId="0" priority="4" stopIfTrue="1" operator="between">
      <formula>0.45</formula>
      <formula>0.55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Liquidación Judicial</Procesos_SGI>
    <_Version xmlns="http://schemas.microsoft.com/sharepoint/v3/fields">3</_Version>
    <Fecha xmlns="0948c079-19c9-4a36-bb7d-d65ca794eba7">2020-01-31T05:00:00+00:00</Fecha>
    <Fecha_Actualizacion xmlns="0948c079-19c9-4a36-bb7d-d65ca794eba7">2020-10-15T05:00:00+00:00</Fecha_Actualizacion>
    <Dependencia_Nivel_Superior xmlns="0948c079-19c9-4a36-bb7d-d65ca794eba7">Delegatura para Procedimientos de Insolvencia</Dependencia_Nivel_Superior>
    <Ano_x0020_Documento xmlns="0948c079-19c9-4a36-bb7d-d65ca794eba7">2020</Ano_x0020_Documento>
    <Descripción_x0020_Documento xmlns="0948c079-19c9-4a36-bb7d-d65ca794eba7">Contiene la descripción de cada indicador, incluyendo objetivos, formulación, definición de las variables, meta, rango, frecuencia de medición, datos y análisis.</Descripción_x0020_Documento>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NV5X2DCNMZXR-1675502055-71</_dlc_DocId>
    <_dlc_DocIdUrl xmlns="0948c079-19c9-4a36-bb7d-d65ca794eba7">
      <Url>https://www.supersociedades.gov.co/nuestra_entidad/Planeacion/_layouts/15/DocIdRedir.aspx?ID=NV5X2DCNMZXR-1675502055-71</Url>
      <Description>NV5X2DCNMZXR-1675502055-71</Description>
    </_dlc_DocIdUrl>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2A86186-9314-4F7E-A57A-FA558AFAA605}"/>
</file>

<file path=customXml/itemProps2.xml><?xml version="1.0" encoding="utf-8"?>
<ds:datastoreItem xmlns:ds="http://schemas.openxmlformats.org/officeDocument/2006/customXml" ds:itemID="{47591DD4-343F-4C94-9702-27F432159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4.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5.xml><?xml version="1.0" encoding="utf-8"?>
<ds:datastoreItem xmlns:ds="http://schemas.openxmlformats.org/officeDocument/2006/customXml" ds:itemID="{62EE043B-05CD-419D-BEB8-7C4469F7FFFB}">
  <ds:schemaRefs>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ff8e3638-9d45-4162-afb4-6d390653d547"/>
    <ds:schemaRef ds:uri="http://www.w3.org/XML/1998/namespace"/>
  </ds:schemaRefs>
</ds:datastoreItem>
</file>

<file path=customXml/itemProps6.xml><?xml version="1.0" encoding="utf-8"?>
<ds:datastoreItem xmlns:ds="http://schemas.openxmlformats.org/officeDocument/2006/customXml" ds:itemID="{A12EA86A-9912-466B-B565-79A19A470E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Procesos con auto de calif</vt:lpstr>
      <vt:lpstr>Registro Autos</vt:lpstr>
      <vt:lpstr>Procesos terminados</vt:lpstr>
      <vt:lpstr>Registro procesos terminados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Gestión del proceso Liquidación Judicial</dc:title>
  <dc:creator>hoslanders</dc:creator>
  <cp:lastModifiedBy>Yanin Cadavid</cp:lastModifiedBy>
  <cp:lastPrinted>2014-10-10T12:56:08Z</cp:lastPrinted>
  <dcterms:created xsi:type="dcterms:W3CDTF">2012-02-20T19:54:14Z</dcterms:created>
  <dcterms:modified xsi:type="dcterms:W3CDTF">2020-10-08T16:53:29Z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0x010100CE682262D723D64E92DA5CB066788C9D0079F3069310962945A0739C4ECC6616F5</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60cf8829-3d84-4fbb-8973-fcfd888b1321</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