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5/02_IndicadoresdeGestión/25_EvaluacionyControl/"/>
    </mc:Choice>
  </mc:AlternateContent>
  <xr:revisionPtr revIDLastSave="0" documentId="14_{3014FFAA-05C8-495B-881F-30883FE556F5}" xr6:coauthVersionLast="47" xr6:coauthVersionMax="47" xr10:uidLastSave="{00000000-0000-0000-0000-000000000000}"/>
  <bookViews>
    <workbookView xWindow="-120" yWindow="-120" windowWidth="29040" windowHeight="15840" tabRatio="724" activeTab="4" xr2:uid="{8719A8C9-72D7-4B6A-A1B7-47AA74DF846B}"/>
  </bookViews>
  <sheets>
    <sheet name="CumplimientoPlanAuditor" sheetId="9" r:id="rId1"/>
    <sheet name="Reg_CumplimientoPlan" sheetId="10" r:id="rId2"/>
    <sheet name="CumplimientoInformes" sheetId="15" r:id="rId3"/>
    <sheet name="Reg_CumplimientoInformes" sheetId="16" r:id="rId4"/>
    <sheet name="EvaluacionAuditoria" sheetId="17" r:id="rId5"/>
    <sheet name="Reg_EvaluacionAuditoria" sheetId="1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8" l="1"/>
  <c r="B11" i="18"/>
  <c r="I10" i="18"/>
  <c r="H10" i="18"/>
  <c r="O49" i="17" s="1"/>
  <c r="F10" i="18"/>
  <c r="K49" i="17" s="1"/>
  <c r="D10" i="18"/>
  <c r="G49" i="17" s="1"/>
  <c r="B10" i="18"/>
  <c r="A10" i="18"/>
  <c r="C8" i="18"/>
  <c r="B6" i="18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I11" i="16"/>
  <c r="B11" i="16"/>
  <c r="I10" i="16"/>
  <c r="H10" i="16"/>
  <c r="O49" i="15" s="1"/>
  <c r="F10" i="16"/>
  <c r="K49" i="15" s="1"/>
  <c r="D10" i="16"/>
  <c r="G49" i="15" s="1"/>
  <c r="B10" i="16"/>
  <c r="A10" i="16"/>
  <c r="C8" i="16"/>
  <c r="B6" i="16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O50" i="9"/>
  <c r="N50" i="9"/>
  <c r="M50" i="9"/>
  <c r="L50" i="9"/>
  <c r="K50" i="9"/>
  <c r="J50" i="9"/>
  <c r="I50" i="9"/>
  <c r="H50" i="9"/>
  <c r="F50" i="9"/>
  <c r="E50" i="9"/>
  <c r="D50" i="9"/>
  <c r="G50" i="9"/>
  <c r="I11" i="10"/>
  <c r="I10" i="10"/>
  <c r="B11" i="10"/>
  <c r="B10" i="10"/>
  <c r="A10" i="10"/>
  <c r="C8" i="10"/>
  <c r="B6" i="10"/>
  <c r="D10" i="10"/>
  <c r="G49" i="9" s="1"/>
  <c r="P50" i="9"/>
  <c r="H10" i="10"/>
  <c r="O49" i="9" s="1"/>
  <c r="F10" i="10"/>
  <c r="K49" i="9"/>
  <c r="J10" i="18" l="1"/>
  <c r="P49" i="17" s="1"/>
  <c r="J10" i="16"/>
  <c r="P49" i="15" s="1"/>
  <c r="J10" i="10"/>
  <c r="P4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8C825D1B-957E-4EE2-85F3-1933115E6373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24275111-7669-4F35-AAEF-CCEDBD7FF30C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66613143-95F8-4823-8194-BC847344995D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<sst xmlns="http://schemas.openxmlformats.org/spreadsheetml/2006/main" count="459" uniqueCount="153">
  <si>
    <t>SUPERINTENDENCIA DE SOCIEDADES</t>
  </si>
  <si>
    <t>Código: GC-F-006</t>
  </si>
  <si>
    <t>SISTEMA DE GESTIÓN INTEGRADO</t>
  </si>
  <si>
    <t>Fecha: 14 de junio de 2019</t>
  </si>
  <si>
    <t>PROCESO: GESTIÓN INTEGRAL</t>
  </si>
  <si>
    <t>Versión 004</t>
  </si>
  <si>
    <t>FORMATO: HOJA DE VIDA INDICADORES</t>
  </si>
  <si>
    <t>Pagina 1 de 1</t>
  </si>
  <si>
    <t>HOJA DE VIDA DE INDICADORES</t>
  </si>
  <si>
    <t>AÑO</t>
  </si>
  <si>
    <t>TIPO DE INDICADOR</t>
  </si>
  <si>
    <t>Eficacia</t>
  </si>
  <si>
    <t>PROCESO</t>
  </si>
  <si>
    <t>EVALUACIÓN Y CONTROL</t>
  </si>
  <si>
    <t>NOMBRE DEL INDICADOR</t>
  </si>
  <si>
    <t>Cumplimiento del plan anual de auditorías</t>
  </si>
  <si>
    <t>OBJETIVO DEL INDICADOR</t>
  </si>
  <si>
    <t>Evaluar el cumplimiento del Plan Anual de Auditorías aprobado por el Comité Institucional de Coordinación de Control Interno CICCI</t>
  </si>
  <si>
    <t>OBJETIVO ESTRATEGICO</t>
  </si>
  <si>
    <t>Aumentar la excelencia en el servicio a través del fortalecimiento de la oferta de valor a los usuarios de manera efectiva y pronta.</t>
  </si>
  <si>
    <t>COMO SE MIDE EL INDICADOR</t>
  </si>
  <si>
    <t>FORMULACIÓN</t>
  </si>
  <si>
    <t>(Auditorías ejecutadas / Auditorías programadas)*100</t>
  </si>
  <si>
    <t>DEFINICIÓN DE LAS VARIABLES</t>
  </si>
  <si>
    <t>Auditorías ejecutadas: Son las que lleva a cabo la OCI en el periodo programado.
Auditorías programadas: Auditorías programadas en el plan anual de auditorías.</t>
  </si>
  <si>
    <t>META</t>
  </si>
  <si>
    <t>RANGO</t>
  </si>
  <si>
    <t>VERDE</t>
  </si>
  <si>
    <t>Mayor o igual a 90%</t>
  </si>
  <si>
    <t>AMARILLO</t>
  </si>
  <si>
    <t>Entre 80% y 89%</t>
  </si>
  <si>
    <t>ROJO</t>
  </si>
  <si>
    <t>Menor a 80%</t>
  </si>
  <si>
    <t>UNIDAD DE MEDIDA</t>
  </si>
  <si>
    <t>PORCENTAJE</t>
  </si>
  <si>
    <t>FRECUENCIA DE MEDICION</t>
  </si>
  <si>
    <t>CUATRIMESTRAL</t>
  </si>
  <si>
    <t>FRECUENCIA DE SEGUIMIENTO</t>
  </si>
  <si>
    <t>PERIODO DE ANALISIS</t>
  </si>
  <si>
    <t>DATOS DE LAS VARIABLES</t>
  </si>
  <si>
    <t>NOMBRE DE LA VARIABLE</t>
  </si>
  <si>
    <t>FUENTE</t>
  </si>
  <si>
    <t>RESPONSABLE</t>
  </si>
  <si>
    <t>Auditorías ejecutadas</t>
  </si>
  <si>
    <t>Informes de auditoria</t>
  </si>
  <si>
    <t>Cantidad</t>
  </si>
  <si>
    <t>Auditores Oficina de Control Interno</t>
  </si>
  <si>
    <t>Auditorías programadas</t>
  </si>
  <si>
    <t>MEDICIÓN</t>
  </si>
  <si>
    <t>DATOS</t>
  </si>
  <si>
    <t>MES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</si>
  <si>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</si>
  <si>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</si>
  <si>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</si>
  <si>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</si>
  <si>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</si>
  <si>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</si>
  <si>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</si>
  <si>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</si>
  <si>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</si>
  <si>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</si>
  <si>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</si>
  <si>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</si>
  <si>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PROMEDIO</t>
  </si>
  <si>
    <t>RESULTADO</t>
  </si>
  <si>
    <t>GRAFICA DE INDICADOR</t>
  </si>
  <si>
    <t>ANALISIS DE INFORMACIÓN</t>
  </si>
  <si>
    <t>Análisis Cuatrimestre 1:</t>
  </si>
  <si>
    <t>Análisis Cuatrimestre 2:</t>
  </si>
  <si>
    <t>Análisis Cuatrimestre 3:</t>
  </si>
  <si>
    <t>LIDER DEL PROCESO
(cargo)</t>
  </si>
  <si>
    <t>JEFE OFICINA DE CONTROL INTERNO</t>
  </si>
  <si>
    <t>ACCIÓN A TOMAR</t>
  </si>
  <si>
    <t>NINGUNA</t>
  </si>
  <si>
    <t>ANUAL</t>
  </si>
  <si>
    <t>SEMESTRAL</t>
  </si>
  <si>
    <t>TRIMESTRAL</t>
  </si>
  <si>
    <t>BIMESTRAL</t>
  </si>
  <si>
    <t xml:space="preserve">           </t>
  </si>
  <si>
    <t>MENSUAL</t>
  </si>
  <si>
    <t>Afianzar el acompañamiento permanente con acciones pedagógicas enfocadas al cumplimiento normativo, así como, a la promoción de una cultura de transparencia, integridad y ética empresarial.</t>
  </si>
  <si>
    <t>Promover la implementación de políticas y lineamientos encaminados a la responsabilidad, emprendimiento y la innovación desde una perspectiva social para incentivar el bienestar de los empleados y el desarrollo sostenible de los colombianos.</t>
  </si>
  <si>
    <t>Fortalecer la estructura organizacional con procesos innovadores de transformación institucional</t>
  </si>
  <si>
    <t>Lograr una justicia pronta</t>
  </si>
  <si>
    <t>PROCESOS</t>
  </si>
  <si>
    <t>ACTUACIONES Y AUTORIZACIONES ADMINISTRATIVAS</t>
  </si>
  <si>
    <t>ANALISIS ECONOMICO Y DE RIESGO</t>
  </si>
  <si>
    <t>ANALISIS FINANCIERO Y CONTABLE</t>
  </si>
  <si>
    <t>ATENCION AL CIUDADANO</t>
  </si>
  <si>
    <t>CONCILIACIÓN Y ARBITRAJE</t>
  </si>
  <si>
    <t>CONTROL DISCIPLINARIO</t>
  </si>
  <si>
    <t>GESTION COMUNICACIONES</t>
  </si>
  <si>
    <t>GESTION CONTRACTUAL</t>
  </si>
  <si>
    <t>GESTION DE APOYO JUDICIAL</t>
  </si>
  <si>
    <t>GESTION DE INFORMACION EMPRESARIAL</t>
  </si>
  <si>
    <t>GESTION DE INFRAESTRUCTURA FISICA</t>
  </si>
  <si>
    <t>GESTION DE INFRAESTRUCTURA Y TECNOLOGIAS DE INFORMACION</t>
  </si>
  <si>
    <t>GESTION DEL TALENTO HUMANO</t>
  </si>
  <si>
    <t>GESTION DOCUMENTAL</t>
  </si>
  <si>
    <t>GESTION ESTRATEGICA</t>
  </si>
  <si>
    <t>GESTION FINANCIERA Y CONTABLE</t>
  </si>
  <si>
    <t xml:space="preserve">GESTION INTEGRAL </t>
  </si>
  <si>
    <t>GESTION JUDICIAL</t>
  </si>
  <si>
    <t>INTERVENCIÓN</t>
  </si>
  <si>
    <t>INVESTIGACIONES ADMINISTRATIVAS</t>
  </si>
  <si>
    <t>LIQUIDACIÓN JUDICIAL</t>
  </si>
  <si>
    <t>PROCESOS ESPECIALES</t>
  </si>
  <si>
    <t>PROCESOS PARALELOS A LA INSOLVENCIA</t>
  </si>
  <si>
    <t>PROCESOS SOCIETARIOS</t>
  </si>
  <si>
    <t>REGIMEN CAMBIARIO</t>
  </si>
  <si>
    <t>RECUPERACIÓN EMPRESARIAL</t>
  </si>
  <si>
    <t>TIPO DE ACCION</t>
  </si>
  <si>
    <t>ACCIÓN CORRECTIVA</t>
  </si>
  <si>
    <t>Histórico de objetivos estratégicos</t>
  </si>
  <si>
    <t>2019-2022</t>
  </si>
  <si>
    <t>Contar con empresas competitivas, productivas y perdurables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</si>
  <si>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</si>
  <si>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</si>
  <si>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</si>
  <si>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</si>
  <si>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</si>
  <si>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Contribuir a la preservación del orden público económico</t>
  </si>
  <si>
    <t>No aplica</t>
  </si>
  <si>
    <t>Codigo: GC-F-006</t>
  </si>
  <si>
    <t>SISTEMA DE GESTION INTEGRADO</t>
  </si>
  <si>
    <t>PROCESO:  GESTION INTEGRAL</t>
  </si>
  <si>
    <t>Version: 004</t>
  </si>
  <si>
    <t>FORMATO: DATOS INDICADORES PROCESOS</t>
  </si>
  <si>
    <t>GRUPO</t>
  </si>
  <si>
    <t>OBSERVACIONES</t>
  </si>
  <si>
    <t>CUATRIMESTRE I</t>
  </si>
  <si>
    <t>TOTAL</t>
  </si>
  <si>
    <t>CUATRIMESTRE II</t>
  </si>
  <si>
    <t>CUATRIMESTRE IV</t>
  </si>
  <si>
    <t>Cumplimiento del plan de informes de ley y seguimiento</t>
  </si>
  <si>
    <t>Evaluar el cumplimiento del Plan de informes de Ley y seguimiento, previsto en la vigencia anual</t>
  </si>
  <si>
    <t>Informes realizados y presentados</t>
  </si>
  <si>
    <t>Informes</t>
  </si>
  <si>
    <t>Informes de Ley y seguimientos planeados para la vigencia</t>
  </si>
  <si>
    <t>Plan de informes de ley y seguimiento</t>
  </si>
  <si>
    <t>Evaluación de la actividad auditora Interna de Gestión</t>
  </si>
  <si>
    <t>Evaluar la gestión de las auditorías realizadas</t>
  </si>
  <si>
    <t>(Número de evaluaciones calificadas con "Excelente" y "Bueno" / Evaluaciones diligenciadas)*100</t>
  </si>
  <si>
    <t>Número de evaluaciones calificadas con "Excelente" y "Bueno": Son las evaluaciones calificadas en este rango por el auditado.
Evaluaciones diligenciadas: Son el total de evaluaciones diligencidas por el auditado.</t>
  </si>
  <si>
    <t>Número de evaluaciones calificadas con "Excelente" y "Bueno"</t>
  </si>
  <si>
    <t>Aplicativo de riesgos y auditoría</t>
  </si>
  <si>
    <t>Evaluaciones diligenciadas</t>
  </si>
  <si>
    <t>Plan de auditorias</t>
  </si>
  <si>
    <t>(Informes realizados y presentados / Informes de Ley y seguimiento planeados para la vigencia)*100</t>
  </si>
  <si>
    <t>Informes realizados y presentados: Son los que se realizan en el periodo programado y se envían a la alta dirección, a entidades gubernamentales y Entes de control.
Informes de Ley y seguimientos planeados para la vigencia: Son los informes establecidos en la Ley o en la normatividad asociada, que la OCI está obligada a realizar.</t>
  </si>
  <si>
    <t>En el marco del Plan Anual de Auditorías, aprobado por el Comité Institucional de Coordinación de Control Interno en su sesión del 10 de febrero del 2025 y modificado  y aprobado por el mismo el 10 de abril del 2025, estaba previsto para el primer cuatrimestre realizar una (1) auditoría, la cual efectivamente se realizó y se entregó el informe correspondiente al despacho del Superintendente, líder del proceso y a la Oficina Asesora de Planeación.</t>
  </si>
  <si>
    <t>En el marco del Plan Anual de Auditorías, estaba previsto para el primer cuatrimestre realizar dieciséis (16) informes de ley y seguimiento, los cuales se realizaron y se entregaron a las instancias pertinentes.</t>
  </si>
  <si>
    <t>No tenemos indicador registrado, en razon a que los auditados no han evaluado la auditoría realizada en el primer cuatrimestre.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</si>
</sst>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2D46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243">
    <xf numFmtId="0" fontId="0" fillId="0" borderId="0" xfId="0"/>
    <xf numFmtId="0" fontId="0" fillId="24" borderId="0" xfId="0" applyFill="1" applyProtection="1">
      <protection locked="0"/>
    </xf>
    <xf numFmtId="0" fontId="31" fillId="24" borderId="0" xfId="0" applyFont="1" applyFill="1" applyProtection="1">
      <protection locked="0"/>
    </xf>
    <xf numFmtId="0" fontId="1" fillId="2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4" borderId="0" xfId="0" applyFill="1" applyAlignment="1" applyProtection="1">
      <alignment wrapText="1"/>
      <protection locked="0"/>
    </xf>
    <xf numFmtId="0" fontId="32" fillId="24" borderId="0" xfId="0" applyFont="1" applyFill="1" applyProtection="1">
      <protection locked="0"/>
    </xf>
    <xf numFmtId="0" fontId="32" fillId="28" borderId="0" xfId="0" applyFont="1" applyFill="1" applyProtection="1">
      <protection locked="0"/>
    </xf>
    <xf numFmtId="165" fontId="2" fillId="29" borderId="9" xfId="34" applyNumberFormat="1" applyFont="1" applyFill="1" applyBorder="1" applyAlignment="1" applyProtection="1">
      <alignment horizontal="center"/>
    </xf>
    <xf numFmtId="165" fontId="2" fillId="24" borderId="9" xfId="34" applyNumberFormat="1" applyFont="1" applyFill="1" applyBorder="1" applyAlignment="1" applyProtection="1">
      <alignment horizontal="center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3" fillId="24" borderId="0" xfId="0" applyFont="1" applyFill="1" applyProtection="1">
      <protection locked="0"/>
    </xf>
    <xf numFmtId="0" fontId="31" fillId="28" borderId="0" xfId="0" applyFont="1" applyFill="1" applyProtection="1">
      <protection locked="0"/>
    </xf>
    <xf numFmtId="0" fontId="31" fillId="28" borderId="0" xfId="0" applyFont="1" applyFill="1" applyAlignment="1" applyProtection="1">
      <alignment vertical="center" wrapText="1"/>
      <protection locked="0"/>
    </xf>
    <xf numFmtId="0" fontId="31" fillId="28" borderId="0" xfId="0" applyFont="1" applyFill="1" applyAlignment="1" applyProtection="1">
      <alignment horizontal="center" vertical="center" wrapText="1"/>
      <protection locked="0"/>
    </xf>
    <xf numFmtId="0" fontId="32" fillId="28" borderId="0" xfId="0" applyFont="1" applyFill="1" applyAlignment="1" applyProtection="1">
      <alignment horizontal="center" vertical="center" wrapText="1"/>
      <protection locked="0"/>
    </xf>
    <xf numFmtId="0" fontId="32" fillId="28" borderId="0" xfId="0" applyFont="1" applyFill="1" applyAlignment="1" applyProtection="1">
      <alignment vertical="center" wrapText="1"/>
      <protection locked="0"/>
    </xf>
    <xf numFmtId="0" fontId="1" fillId="28" borderId="0" xfId="0" applyFont="1" applyFill="1" applyProtection="1">
      <protection locked="0"/>
    </xf>
    <xf numFmtId="0" fontId="2" fillId="28" borderId="0" xfId="0" applyFont="1" applyFill="1" applyProtection="1">
      <protection locked="0"/>
    </xf>
    <xf numFmtId="0" fontId="2" fillId="28" borderId="0" xfId="0" applyFont="1" applyFill="1" applyAlignment="1" applyProtection="1">
      <alignment horizontal="center" vertical="center" wrapText="1"/>
      <protection locked="0"/>
    </xf>
    <xf numFmtId="0" fontId="1" fillId="28" borderId="0" xfId="0" applyFont="1" applyFill="1" applyAlignment="1" applyProtection="1">
      <alignment vertical="center" wrapText="1"/>
      <protection locked="0"/>
    </xf>
    <xf numFmtId="0" fontId="2" fillId="28" borderId="0" xfId="0" applyFont="1" applyFill="1" applyAlignment="1" applyProtection="1">
      <alignment horizontal="left" vertical="center" wrapText="1"/>
      <protection locked="0"/>
    </xf>
    <xf numFmtId="0" fontId="32" fillId="28" borderId="0" xfId="0" applyFont="1" applyFill="1" applyAlignment="1" applyProtection="1">
      <alignment horizontal="left" vertical="center"/>
      <protection locked="0"/>
    </xf>
    <xf numFmtId="0" fontId="32" fillId="28" borderId="0" xfId="0" applyFont="1" applyFill="1" applyAlignment="1" applyProtection="1">
      <alignment horizontal="left" vertical="center" wrapText="1"/>
      <protection locked="0"/>
    </xf>
    <xf numFmtId="0" fontId="1" fillId="24" borderId="11" xfId="0" applyFont="1" applyFill="1" applyBorder="1" applyAlignment="1" applyProtection="1">
      <alignment vertical="center" wrapText="1"/>
      <protection locked="0"/>
    </xf>
    <xf numFmtId="0" fontId="31" fillId="0" borderId="0" xfId="0" applyFont="1" applyProtection="1">
      <protection locked="0"/>
    </xf>
    <xf numFmtId="165" fontId="2" fillId="0" borderId="9" xfId="34" applyNumberFormat="1" applyFont="1" applyFill="1" applyBorder="1" applyAlignment="1" applyProtection="1">
      <alignment horizontal="center"/>
    </xf>
    <xf numFmtId="0" fontId="0" fillId="24" borderId="0" xfId="0" applyFill="1"/>
    <xf numFmtId="0" fontId="31" fillId="24" borderId="0" xfId="0" applyFont="1" applyFill="1"/>
    <xf numFmtId="0" fontId="34" fillId="24" borderId="0" xfId="0" applyFont="1" applyFill="1"/>
    <xf numFmtId="0" fontId="1" fillId="24" borderId="0" xfId="0" applyFont="1" applyFill="1"/>
    <xf numFmtId="0" fontId="2" fillId="25" borderId="13" xfId="0" applyFont="1" applyFill="1" applyBorder="1" applyAlignment="1">
      <alignment horizontal="center" wrapText="1"/>
    </xf>
    <xf numFmtId="0" fontId="2" fillId="24" borderId="12" xfId="0" applyFont="1" applyFill="1" applyBorder="1" applyAlignment="1">
      <alignment horizontal="center"/>
    </xf>
    <xf numFmtId="0" fontId="3" fillId="24" borderId="14" xfId="0" applyFont="1" applyFill="1" applyBorder="1" applyAlignment="1">
      <alignment horizontal="center"/>
    </xf>
    <xf numFmtId="0" fontId="1" fillId="24" borderId="11" xfId="0" applyFont="1" applyFill="1" applyBorder="1" applyAlignment="1">
      <alignment vertical="center" wrapText="1"/>
    </xf>
    <xf numFmtId="0" fontId="2" fillId="24" borderId="11" xfId="0" applyFont="1" applyFill="1" applyBorder="1" applyAlignment="1">
      <alignment horizontal="center"/>
    </xf>
    <xf numFmtId="0" fontId="3" fillId="24" borderId="15" xfId="0" applyFont="1" applyFill="1" applyBorder="1" applyAlignment="1">
      <alignment horizontal="center"/>
    </xf>
    <xf numFmtId="0" fontId="3" fillId="24" borderId="0" xfId="0" applyFont="1" applyFill="1" applyAlignment="1">
      <alignment horizontal="center"/>
    </xf>
    <xf numFmtId="0" fontId="3" fillId="24" borderId="16" xfId="0" applyFont="1" applyFill="1" applyBorder="1" applyAlignment="1">
      <alignment horizontal="center"/>
    </xf>
    <xf numFmtId="0" fontId="3" fillId="24" borderId="17" xfId="0" applyFont="1" applyFill="1" applyBorder="1" applyAlignment="1">
      <alignment horizontal="center"/>
    </xf>
    <xf numFmtId="0" fontId="2" fillId="24" borderId="18" xfId="32" applyFont="1" applyFill="1" applyBorder="1"/>
    <xf numFmtId="0" fontId="2" fillId="24" borderId="19" xfId="32" applyFont="1" applyFill="1" applyBorder="1" applyAlignment="1">
      <alignment horizontal="center"/>
    </xf>
    <xf numFmtId="0" fontId="2" fillId="24" borderId="20" xfId="32" applyFont="1" applyFill="1" applyBorder="1" applyAlignment="1">
      <alignment horizontal="center"/>
    </xf>
    <xf numFmtId="0" fontId="2" fillId="24" borderId="21" xfId="32" applyFont="1" applyFill="1" applyBorder="1" applyAlignment="1">
      <alignment horizontal="center"/>
    </xf>
    <xf numFmtId="0" fontId="2" fillId="24" borderId="15" xfId="32" applyFont="1" applyFill="1" applyBorder="1"/>
    <xf numFmtId="0" fontId="2" fillId="24" borderId="9" xfId="32" applyFont="1" applyFill="1" applyBorder="1" applyAlignment="1">
      <alignment horizontal="center"/>
    </xf>
    <xf numFmtId="0" fontId="3" fillId="24" borderId="13" xfId="0" applyFont="1" applyFill="1" applyBorder="1"/>
    <xf numFmtId="0" fontId="3" fillId="24" borderId="22" xfId="0" applyFont="1" applyFill="1" applyBorder="1"/>
    <xf numFmtId="9" fontId="3" fillId="24" borderId="22" xfId="0" applyNumberFormat="1" applyFont="1" applyFill="1" applyBorder="1"/>
    <xf numFmtId="0" fontId="31" fillId="0" borderId="0" xfId="0" applyFont="1"/>
    <xf numFmtId="0" fontId="21" fillId="0" borderId="0" xfId="0" applyFont="1"/>
    <xf numFmtId="0" fontId="22" fillId="0" borderId="0" xfId="0" applyFont="1"/>
    <xf numFmtId="0" fontId="0" fillId="28" borderId="0" xfId="0" applyFill="1" applyAlignment="1">
      <alignment horizontal="center" vertical="center"/>
    </xf>
    <xf numFmtId="0" fontId="0" fillId="28" borderId="0" xfId="0" applyFill="1"/>
    <xf numFmtId="0" fontId="22" fillId="28" borderId="0" xfId="0" applyFont="1" applyFill="1" applyAlignment="1">
      <alignment horizontal="center"/>
    </xf>
    <xf numFmtId="0" fontId="0" fillId="28" borderId="0" xfId="0" applyFill="1" applyAlignment="1">
      <alignment horizontal="left"/>
    </xf>
    <xf numFmtId="0" fontId="23" fillId="28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3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3" fillId="30" borderId="12" xfId="32" applyFont="1" applyFill="1" applyBorder="1" applyAlignment="1">
      <alignment horizontal="center" vertical="distributed" wrapText="1"/>
    </xf>
    <xf numFmtId="0" fontId="3" fillId="30" borderId="12" xfId="32" applyFont="1" applyFill="1" applyBorder="1" applyAlignment="1">
      <alignment vertical="center" wrapText="1"/>
    </xf>
    <xf numFmtId="0" fontId="3" fillId="30" borderId="11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12" xfId="32" applyFont="1" applyFill="1" applyBorder="1" applyAlignment="1">
      <alignment horizontal="center" vertical="center" wrapText="1"/>
    </xf>
    <xf numFmtId="0" fontId="3" fillId="30" borderId="12" xfId="0" applyFont="1" applyFill="1" applyBorder="1" applyAlignment="1">
      <alignment horizontal="center"/>
    </xf>
    <xf numFmtId="0" fontId="3" fillId="30" borderId="12" xfId="0" applyFont="1" applyFill="1" applyBorder="1" applyAlignment="1">
      <alignment horizontal="center" vertical="center"/>
    </xf>
    <xf numFmtId="0" fontId="3" fillId="30" borderId="12" xfId="32" applyFont="1" applyFill="1" applyBorder="1" applyAlignment="1">
      <alignment horizontal="center" vertical="center"/>
    </xf>
    <xf numFmtId="0" fontId="3" fillId="30" borderId="12" xfId="32" applyFont="1" applyFill="1" applyBorder="1" applyAlignment="1">
      <alignment horizontal="center"/>
    </xf>
    <xf numFmtId="0" fontId="32" fillId="30" borderId="10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0" fontId="5" fillId="30" borderId="16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30" borderId="17" xfId="0" applyFont="1" applyFill="1" applyBorder="1" applyAlignment="1">
      <alignment horizontal="center" vertical="center" wrapText="1"/>
    </xf>
    <xf numFmtId="0" fontId="5" fillId="30" borderId="27" xfId="0" applyFont="1" applyFill="1" applyBorder="1" applyAlignment="1">
      <alignment horizontal="center" vertical="center" wrapText="1"/>
    </xf>
    <xf numFmtId="0" fontId="5" fillId="30" borderId="28" xfId="0" applyFont="1" applyFill="1" applyBorder="1" applyAlignment="1">
      <alignment horizontal="center" vertical="center" wrapText="1"/>
    </xf>
    <xf numFmtId="0" fontId="5" fillId="30" borderId="29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3" fillId="30" borderId="13" xfId="32" applyFont="1" applyFill="1" applyBorder="1" applyAlignment="1">
      <alignment horizontal="center" vertical="distributed"/>
    </xf>
    <xf numFmtId="0" fontId="3" fillId="30" borderId="22" xfId="32" applyFont="1" applyFill="1" applyBorder="1" applyAlignment="1">
      <alignment horizontal="center" vertical="distributed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13" xfId="32" applyFont="1" applyBorder="1" applyAlignment="1" applyProtection="1">
      <alignment horizontal="center" vertical="distributed"/>
      <protection locked="0"/>
    </xf>
    <xf numFmtId="0" fontId="2" fillId="0" borderId="22" xfId="32" applyFont="1" applyBorder="1" applyAlignment="1" applyProtection="1">
      <alignment horizontal="center" vertical="distributed"/>
      <protection locked="0"/>
    </xf>
    <xf numFmtId="0" fontId="2" fillId="0" borderId="30" xfId="32" applyFont="1" applyBorder="1" applyAlignment="1" applyProtection="1">
      <alignment horizontal="center" vertical="distributed"/>
      <protection locked="0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30" fillId="0" borderId="34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0" fontId="3" fillId="30" borderId="22" xfId="0" applyFont="1" applyFill="1" applyBorder="1" applyAlignment="1">
      <alignment horizontal="center"/>
    </xf>
    <xf numFmtId="0" fontId="3" fillId="30" borderId="30" xfId="0" applyFont="1" applyFill="1" applyBorder="1" applyAlignment="1">
      <alignment horizontal="center"/>
    </xf>
    <xf numFmtId="0" fontId="1" fillId="24" borderId="35" xfId="32" applyFill="1" applyBorder="1" applyAlignment="1">
      <alignment horizontal="center"/>
    </xf>
    <xf numFmtId="0" fontId="1" fillId="24" borderId="0" xfId="32" applyFill="1" applyAlignment="1">
      <alignment horizontal="center"/>
    </xf>
    <xf numFmtId="0" fontId="1" fillId="24" borderId="36" xfId="32" applyFill="1" applyBorder="1" applyAlignment="1">
      <alignment horizontal="center"/>
    </xf>
    <xf numFmtId="0" fontId="2" fillId="24" borderId="22" xfId="32" applyFont="1" applyFill="1" applyBorder="1" applyAlignment="1" applyProtection="1">
      <alignment horizontal="center" vertical="center"/>
      <protection locked="0"/>
    </xf>
    <xf numFmtId="0" fontId="2" fillId="24" borderId="30" xfId="32" applyFont="1" applyFill="1" applyBorder="1" applyAlignment="1" applyProtection="1">
      <alignment horizontal="center" vertical="center"/>
      <protection locked="0"/>
    </xf>
    <xf numFmtId="0" fontId="3" fillId="24" borderId="16" xfId="32" applyFont="1" applyFill="1" applyBorder="1" applyAlignment="1">
      <alignment horizontal="center"/>
    </xf>
    <xf numFmtId="0" fontId="3" fillId="24" borderId="14" xfId="32" applyFont="1" applyFill="1" applyBorder="1" applyAlignment="1">
      <alignment horizontal="center"/>
    </xf>
    <xf numFmtId="0" fontId="3" fillId="24" borderId="17" xfId="32" applyFont="1" applyFill="1" applyBorder="1" applyAlignment="1">
      <alignment horizontal="center"/>
    </xf>
    <xf numFmtId="0" fontId="1" fillId="0" borderId="13" xfId="32" applyBorder="1" applyAlignment="1">
      <alignment horizontal="center" vertical="center"/>
    </xf>
    <xf numFmtId="0" fontId="1" fillId="0" borderId="22" xfId="32" applyBorder="1" applyAlignment="1">
      <alignment horizontal="center" vertical="center"/>
    </xf>
    <xf numFmtId="0" fontId="1" fillId="0" borderId="30" xfId="32" applyBorder="1" applyAlignment="1">
      <alignment horizontal="center" vertical="center"/>
    </xf>
    <xf numFmtId="0" fontId="3" fillId="24" borderId="13" xfId="32" applyFont="1" applyFill="1" applyBorder="1" applyAlignment="1">
      <alignment horizontal="center"/>
    </xf>
    <xf numFmtId="0" fontId="3" fillId="24" borderId="22" xfId="32" applyFont="1" applyFill="1" applyBorder="1" applyAlignment="1">
      <alignment horizontal="center"/>
    </xf>
    <xf numFmtId="0" fontId="3" fillId="24" borderId="30" xfId="32" applyFont="1" applyFill="1" applyBorder="1" applyAlignment="1">
      <alignment horizontal="center"/>
    </xf>
    <xf numFmtId="0" fontId="2" fillId="26" borderId="13" xfId="0" applyFont="1" applyFill="1" applyBorder="1" applyAlignment="1">
      <alignment horizontal="center" vertical="center" wrapText="1"/>
    </xf>
    <xf numFmtId="0" fontId="2" fillId="26" borderId="3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24" borderId="13" xfId="32" applyFill="1" applyBorder="1" applyAlignment="1">
      <alignment horizontal="center" vertical="center" wrapText="1"/>
    </xf>
    <xf numFmtId="0" fontId="1" fillId="24" borderId="22" xfId="32" applyFill="1" applyBorder="1" applyAlignment="1">
      <alignment horizontal="center" vertical="center"/>
    </xf>
    <xf numFmtId="0" fontId="1" fillId="24" borderId="30" xfId="32" applyFill="1" applyBorder="1" applyAlignment="1">
      <alignment horizontal="center" vertical="center"/>
    </xf>
    <xf numFmtId="0" fontId="2" fillId="0" borderId="13" xfId="32" applyFont="1" applyBorder="1" applyAlignment="1">
      <alignment horizontal="justify" vertical="center" wrapText="1"/>
    </xf>
    <xf numFmtId="0" fontId="1" fillId="0" borderId="22" xfId="32" applyBorder="1" applyAlignment="1">
      <alignment horizontal="justify" vertical="center"/>
    </xf>
    <xf numFmtId="0" fontId="1" fillId="0" borderId="30" xfId="32" applyBorder="1" applyAlignment="1">
      <alignment horizontal="justify" vertical="center"/>
    </xf>
    <xf numFmtId="0" fontId="3" fillId="24" borderId="13" xfId="0" applyFont="1" applyFill="1" applyBorder="1" applyAlignment="1">
      <alignment horizontal="center"/>
    </xf>
    <xf numFmtId="0" fontId="3" fillId="24" borderId="22" xfId="0" applyFont="1" applyFill="1" applyBorder="1" applyAlignment="1">
      <alignment horizontal="center"/>
    </xf>
    <xf numFmtId="0" fontId="3" fillId="24" borderId="30" xfId="0" applyFont="1" applyFill="1" applyBorder="1" applyAlignment="1">
      <alignment horizontal="center"/>
    </xf>
    <xf numFmtId="9" fontId="2" fillId="24" borderId="13" xfId="0" applyNumberFormat="1" applyFont="1" applyFill="1" applyBorder="1" applyAlignment="1">
      <alignment horizontal="center" wrapText="1"/>
    </xf>
    <xf numFmtId="0" fontId="2" fillId="24" borderId="22" xfId="0" applyFont="1" applyFill="1" applyBorder="1" applyAlignment="1">
      <alignment horizontal="center" wrapText="1"/>
    </xf>
    <xf numFmtId="0" fontId="2" fillId="24" borderId="30" xfId="0" applyFont="1" applyFill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6" xfId="0" applyFont="1" applyBorder="1" applyAlignment="1">
      <alignment horizontal="center"/>
    </xf>
    <xf numFmtId="0" fontId="2" fillId="24" borderId="13" xfId="0" applyFont="1" applyFill="1" applyBorder="1" applyAlignment="1">
      <alignment horizontal="center" wrapText="1"/>
    </xf>
    <xf numFmtId="0" fontId="2" fillId="27" borderId="22" xfId="0" applyFont="1" applyFill="1" applyBorder="1" applyAlignment="1">
      <alignment horizontal="center" wrapText="1"/>
    </xf>
    <xf numFmtId="0" fontId="3" fillId="0" borderId="16" xfId="32" applyFont="1" applyBorder="1" applyAlignment="1">
      <alignment horizontal="center"/>
    </xf>
    <xf numFmtId="0" fontId="3" fillId="0" borderId="14" xfId="32" applyFont="1" applyBorder="1" applyAlignment="1">
      <alignment horizontal="center"/>
    </xf>
    <xf numFmtId="0" fontId="3" fillId="0" borderId="17" xfId="32" applyFont="1" applyBorder="1" applyAlignment="1">
      <alignment horizontal="center"/>
    </xf>
    <xf numFmtId="0" fontId="2" fillId="24" borderId="13" xfId="32" applyFont="1" applyFill="1" applyBorder="1" applyAlignment="1">
      <alignment horizontal="center"/>
    </xf>
    <xf numFmtId="0" fontId="2" fillId="24" borderId="22" xfId="32" applyFont="1" applyFill="1" applyBorder="1" applyAlignment="1">
      <alignment horizontal="center"/>
    </xf>
    <xf numFmtId="0" fontId="2" fillId="24" borderId="30" xfId="32" applyFont="1" applyFill="1" applyBorder="1" applyAlignment="1">
      <alignment horizontal="center"/>
    </xf>
    <xf numFmtId="0" fontId="2" fillId="24" borderId="13" xfId="32" applyFont="1" applyFill="1" applyBorder="1" applyAlignment="1">
      <alignment horizontal="center" wrapText="1"/>
    </xf>
    <xf numFmtId="0" fontId="3" fillId="30" borderId="18" xfId="0" applyFont="1" applyFill="1" applyBorder="1" applyAlignment="1">
      <alignment horizontal="center"/>
    </xf>
    <xf numFmtId="0" fontId="3" fillId="30" borderId="19" xfId="0" applyFont="1" applyFill="1" applyBorder="1" applyAlignment="1">
      <alignment horizontal="center"/>
    </xf>
    <xf numFmtId="0" fontId="3" fillId="30" borderId="21" xfId="0" applyFont="1" applyFill="1" applyBorder="1" applyAlignment="1">
      <alignment horizontal="center"/>
    </xf>
    <xf numFmtId="0" fontId="3" fillId="30" borderId="10" xfId="0" applyFont="1" applyFill="1" applyBorder="1" applyAlignment="1">
      <alignment horizontal="center"/>
    </xf>
    <xf numFmtId="0" fontId="3" fillId="30" borderId="23" xfId="0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23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/>
    </xf>
    <xf numFmtId="0" fontId="2" fillId="24" borderId="23" xfId="0" applyFont="1" applyFill="1" applyBorder="1" applyAlignment="1">
      <alignment horizontal="center"/>
    </xf>
    <xf numFmtId="0" fontId="2" fillId="28" borderId="16" xfId="32" applyFont="1" applyFill="1" applyBorder="1" applyAlignment="1">
      <alignment horizontal="left" vertical="top" wrapText="1"/>
    </xf>
    <xf numFmtId="0" fontId="2" fillId="28" borderId="14" xfId="32" applyFont="1" applyFill="1" applyBorder="1" applyAlignment="1">
      <alignment horizontal="left" vertical="top" wrapText="1"/>
    </xf>
    <xf numFmtId="0" fontId="2" fillId="28" borderId="17" xfId="32" applyFont="1" applyFill="1" applyBorder="1" applyAlignment="1">
      <alignment horizontal="left" vertical="top" wrapText="1"/>
    </xf>
    <xf numFmtId="0" fontId="3" fillId="30" borderId="37" xfId="0" applyFont="1" applyFill="1" applyBorder="1" applyAlignment="1">
      <alignment horizontal="left" vertical="center" wrapText="1"/>
    </xf>
    <xf numFmtId="0" fontId="3" fillId="30" borderId="38" xfId="0" applyFont="1" applyFill="1" applyBorder="1" applyAlignment="1">
      <alignment horizontal="left" vertical="center" wrapText="1"/>
    </xf>
    <xf numFmtId="0" fontId="25" fillId="24" borderId="16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5" fillId="24" borderId="35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4" borderId="9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30" borderId="37" xfId="32" applyFont="1" applyFill="1" applyBorder="1" applyAlignment="1">
      <alignment horizontal="left" vertical="center" wrapText="1"/>
    </xf>
    <xf numFmtId="0" fontId="3" fillId="30" borderId="39" xfId="32" applyFont="1" applyFill="1" applyBorder="1" applyAlignment="1">
      <alignment horizontal="left" vertical="center" wrapText="1"/>
    </xf>
    <xf numFmtId="0" fontId="3" fillId="30" borderId="13" xfId="0" applyFont="1" applyFill="1" applyBorder="1" applyAlignment="1">
      <alignment horizontal="center" vertical="center"/>
    </xf>
    <xf numFmtId="0" fontId="3" fillId="30" borderId="22" xfId="0" applyFont="1" applyFill="1" applyBorder="1" applyAlignment="1">
      <alignment horizontal="center" vertical="center"/>
    </xf>
    <xf numFmtId="0" fontId="3" fillId="30" borderId="30" xfId="0" applyFont="1" applyFill="1" applyBorder="1" applyAlignment="1">
      <alignment horizontal="center" vertical="center"/>
    </xf>
    <xf numFmtId="0" fontId="2" fillId="24" borderId="13" xfId="32" applyFont="1" applyFill="1" applyBorder="1" applyAlignment="1">
      <alignment horizontal="center" vertical="center"/>
    </xf>
    <xf numFmtId="0" fontId="2" fillId="24" borderId="22" xfId="32" applyFont="1" applyFill="1" applyBorder="1" applyAlignment="1">
      <alignment horizontal="center" vertical="center"/>
    </xf>
    <xf numFmtId="0" fontId="2" fillId="24" borderId="30" xfId="32" applyFont="1" applyFill="1" applyBorder="1" applyAlignment="1">
      <alignment horizontal="center" vertical="center"/>
    </xf>
    <xf numFmtId="0" fontId="2" fillId="0" borderId="22" xfId="32" applyFont="1" applyBorder="1" applyAlignment="1" applyProtection="1">
      <alignment horizontal="center" vertical="center" wrapText="1"/>
      <protection locked="0"/>
    </xf>
    <xf numFmtId="0" fontId="2" fillId="0" borderId="30" xfId="32" applyFont="1" applyBorder="1" applyAlignment="1" applyProtection="1">
      <alignment horizontal="center" vertical="center" wrapText="1"/>
      <protection locked="0"/>
    </xf>
    <xf numFmtId="0" fontId="2" fillId="0" borderId="35" xfId="32" applyFont="1" applyBorder="1" applyAlignment="1" applyProtection="1">
      <alignment horizontal="justify" vertical="center" wrapText="1"/>
      <protection locked="0"/>
    </xf>
    <xf numFmtId="0" fontId="2" fillId="0" borderId="0" xfId="32" applyFont="1" applyAlignment="1" applyProtection="1">
      <alignment horizontal="justify" vertical="center" wrapText="1"/>
      <protection locked="0"/>
    </xf>
    <xf numFmtId="0" fontId="2" fillId="0" borderId="36" xfId="32" applyFont="1" applyBorder="1" applyAlignment="1" applyProtection="1">
      <alignment horizontal="justify" vertical="center" wrapText="1"/>
      <protection locked="0"/>
    </xf>
    <xf numFmtId="0" fontId="2" fillId="28" borderId="40" xfId="32" applyFont="1" applyFill="1" applyBorder="1" applyAlignment="1">
      <alignment horizontal="left" vertical="top" wrapText="1"/>
    </xf>
    <xf numFmtId="0" fontId="2" fillId="28" borderId="41" xfId="32" applyFont="1" applyFill="1" applyBorder="1" applyAlignment="1">
      <alignment horizontal="left" vertical="top" wrapText="1"/>
    </xf>
    <xf numFmtId="0" fontId="2" fillId="28" borderId="42" xfId="32" applyFont="1" applyFill="1" applyBorder="1" applyAlignment="1">
      <alignment horizontal="left" vertical="top" wrapText="1"/>
    </xf>
    <xf numFmtId="0" fontId="23" fillId="28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5" fillId="3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165" fontId="2" fillId="0" borderId="10" xfId="34" applyNumberFormat="1" applyFont="1" applyFill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top" wrapText="1"/>
      <protection locked="0"/>
    </xf>
    <xf numFmtId="0" fontId="1" fillId="0" borderId="41" xfId="0" applyFont="1" applyBorder="1" applyAlignment="1" applyProtection="1">
      <alignment horizontal="center" vertical="top" wrapText="1"/>
      <protection locked="0"/>
    </xf>
    <xf numFmtId="0" fontId="1" fillId="0" borderId="46" xfId="0" applyFont="1" applyBorder="1" applyAlignment="1" applyProtection="1">
      <alignment horizontal="center" vertical="top" wrapText="1"/>
      <protection locked="0"/>
    </xf>
    <xf numFmtId="0" fontId="1" fillId="0" borderId="47" xfId="0" applyFont="1" applyBorder="1" applyAlignment="1" applyProtection="1">
      <alignment horizontal="center" vertical="top" wrapText="1"/>
      <protection locked="0"/>
    </xf>
    <xf numFmtId="0" fontId="1" fillId="0" borderId="48" xfId="0" applyFont="1" applyBorder="1" applyAlignment="1" applyProtection="1">
      <alignment horizontal="center" vertical="top" wrapText="1"/>
      <protection locked="0"/>
    </xf>
    <xf numFmtId="0" fontId="1" fillId="0" borderId="49" xfId="0" applyFont="1" applyBorder="1" applyAlignment="1" applyProtection="1">
      <alignment horizontal="center" vertical="top" wrapText="1"/>
      <protection locked="0"/>
    </xf>
    <xf numFmtId="0" fontId="1" fillId="24" borderId="10" xfId="0" applyFont="1" applyFill="1" applyBorder="1" applyAlignment="1" applyProtection="1">
      <alignment horizontal="center" vertical="center"/>
      <protection locked="0"/>
    </xf>
    <xf numFmtId="14" fontId="1" fillId="24" borderId="10" xfId="0" applyNumberFormat="1" applyFont="1" applyFill="1" applyBorder="1" applyAlignment="1" applyProtection="1">
      <alignment horizontal="center" vertical="center"/>
      <protection locked="0"/>
    </xf>
    <xf numFmtId="0" fontId="1" fillId="24" borderId="10" xfId="0" applyFont="1" applyFill="1" applyBorder="1" applyAlignment="1" applyProtection="1">
      <alignment horizontal="center" vertical="center" wrapText="1"/>
      <protection locked="0"/>
    </xf>
    <xf numFmtId="0" fontId="1" fillId="24" borderId="23" xfId="0" applyFont="1" applyFill="1" applyBorder="1" applyAlignment="1" applyProtection="1">
      <alignment horizontal="center" vertical="center" wrapText="1"/>
      <protection locked="0"/>
    </xf>
    <xf numFmtId="0" fontId="1" fillId="24" borderId="13" xfId="32" applyFill="1" applyBorder="1" applyAlignment="1" applyProtection="1">
      <alignment horizontal="center" vertical="center" wrapText="1"/>
      <protection locked="0"/>
    </xf>
    <xf numFmtId="0" fontId="1" fillId="24" borderId="22" xfId="32" applyFill="1" applyBorder="1" applyAlignment="1" applyProtection="1">
      <alignment horizontal="center" vertical="center"/>
      <protection locked="0"/>
    </xf>
    <xf numFmtId="0" fontId="1" fillId="24" borderId="30" xfId="32" applyFill="1" applyBorder="1" applyAlignment="1" applyProtection="1">
      <alignment horizontal="center" vertical="center"/>
      <protection locked="0"/>
    </xf>
    <xf numFmtId="0" fontId="2" fillId="0" borderId="13" xfId="32" applyFont="1" applyBorder="1" applyAlignment="1" applyProtection="1">
      <alignment horizontal="justify" vertical="center" wrapText="1"/>
      <protection locked="0"/>
    </xf>
    <xf numFmtId="0" fontId="1" fillId="0" borderId="22" xfId="32" applyBorder="1" applyAlignment="1" applyProtection="1">
      <alignment horizontal="justify" vertical="center"/>
      <protection locked="0"/>
    </xf>
    <xf numFmtId="0" fontId="1" fillId="0" borderId="30" xfId="32" applyBorder="1" applyAlignment="1" applyProtection="1">
      <alignment horizontal="justify" vertical="center"/>
      <protection locked="0"/>
    </xf>
    <xf numFmtId="0" fontId="3" fillId="30" borderId="13" xfId="32" applyFont="1" applyFill="1" applyBorder="1" applyAlignment="1">
      <alignment horizontal="center" vertical="center"/>
    </xf>
    <xf numFmtId="0" fontId="3" fillId="30" borderId="22" xfId="32" applyFont="1" applyFill="1" applyBorder="1" applyAlignment="1">
      <alignment horizontal="center" vertical="center"/>
    </xf>
    <xf numFmtId="0" fontId="3" fillId="30" borderId="30" xfId="32" applyFont="1" applyFill="1" applyBorder="1" applyAlignment="1">
      <alignment horizontal="center" vertical="center"/>
    </xf>
    <xf numFmtId="0" fontId="1" fillId="0" borderId="13" xfId="32" applyBorder="1" applyAlignment="1" applyProtection="1">
      <alignment horizontal="center" vertical="center"/>
      <protection locked="0"/>
    </xf>
    <xf numFmtId="0" fontId="1" fillId="0" borderId="22" xfId="32" applyBorder="1" applyAlignment="1" applyProtection="1">
      <alignment horizontal="center" vertical="center"/>
      <protection locked="0"/>
    </xf>
    <xf numFmtId="0" fontId="1" fillId="0" borderId="30" xfId="32" applyBorder="1" applyAlignment="1" applyProtection="1">
      <alignment horizontal="center" vertical="center"/>
      <protection locked="0"/>
    </xf>
    <xf numFmtId="0" fontId="3" fillId="30" borderId="37" xfId="32" applyFont="1" applyFill="1" applyBorder="1" applyAlignment="1">
      <alignment horizontal="center" vertical="center" wrapText="1"/>
    </xf>
    <xf numFmtId="0" fontId="3" fillId="30" borderId="39" xfId="32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957B185F-99A0-45DA-9B22-CB1D2CAE0390}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48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CumplimientoPlanAuditor!$C$49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(CumplimientoPlanAuditor!$G$48,CumplimientoPlanAuditor!$K$48,CumplimientoPlanAuditor!$O$48,CumplimientoPlanAuditor!$P$48)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(CumplimientoPlanAuditor!$G$49,CumplimientoPlanAuditor!$K$49,CumplimientoPlanAuditor!$O$49,CumplimientoPlanAuditor!$P$49)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D-40FF-9EB3-403BF7E6A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84016303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(CumplimientoPlanAuditor!$G$48,CumplimientoPlanAuditor!$K$48,CumplimientoPlanAuditor!$O$48,CumplimientoPlanAuditor!$P$48)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(CumplimientoPlanAuditor!$G$50,CumplimientoPlanAuditor!$K$50,CumplimientoPlanAuditor!$O$50,CumplimientoPlanAuditor!$P$50)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D-40FF-9EB3-403BF7E6A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016303"/>
        <c:axId val="1"/>
      </c:lineChart>
      <c:catAx>
        <c:axId val="178401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78401630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053412462908013"/>
          <c:y val="0.87805232679248424"/>
          <c:w val="0.27744807121661713"/>
          <c:h val="8.9431321084864401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CumplimientoInformes!$C$49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(CumplimientoInformes!$G$48,CumplimientoInformes!$K$48,CumplimientoInformes!$O$48,CumplimientoInformes!$P$48)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(CumplimientoInformes!$G$49,CumplimientoInformes!$K$49,CumplimientoInformes!$O$49,CumplimientoInformes!$P$49)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0-4D45-8F0E-B4FBE330B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53327119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(CumplimientoInformes!$G$48,CumplimientoInformes!$K$48,CumplimientoInformes!$O$48,CumplimientoInformes!$P$48)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(CumplimientoInformes!$G$50,CumplimientoInformes!$K$50,CumplimientoInformes!$O$50,CumplimientoInformes!$P$50)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0-4D45-8F0E-B4FBE330B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27119"/>
        <c:axId val="1"/>
      </c:lineChart>
      <c:catAx>
        <c:axId val="45332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5332711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053413828472036"/>
          <c:y val="0.87398703733461891"/>
          <c:w val="0.27448077905566415"/>
          <c:h val="9.7561519095827332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EvaluacionAuditoria!$C$49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(EvaluacionAuditoria!$G$48,EvaluacionAuditoria!$K$48,EvaluacionAuditoria!$O$48,EvaluacionAuditoria!$P$48)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(EvaluacionAuditoria!$G$49,EvaluacionAuditoria!$K$49,EvaluacionAuditoria!$O$49,EvaluacionAuditoria!$P$49)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4-4632-8CB7-49AF6B60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18218447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(EvaluacionAuditoria!$G$48,EvaluacionAuditoria!$K$48,EvaluacionAuditoria!$O$48,EvaluacionAuditoria!$P$48)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(EvaluacionAuditoria!$G$50,EvaluacionAuditoria!$K$50,EvaluacionAuditoria!$O$50,EvaluacionAuditoria!$P$50)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4-4632-8CB7-49AF6B60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218447"/>
        <c:axId val="1"/>
      </c:lineChart>
      <c:catAx>
        <c:axId val="161821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1821844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053413828472036"/>
          <c:y val="0.87398703733461891"/>
          <c:w val="0.27448077905566415"/>
          <c:h val="9.7561519095827332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3082" name="1 Gráfico">
          <a:extLst>
            <a:ext uri="{FF2B5EF4-FFF2-40B4-BE49-F238E27FC236}">
              <a16:creationId xmlns:a16="http://schemas.microsoft.com/office/drawing/2014/main" id="{FA977966-AB3A-6BBE-B985-0AAAC565C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364435</xdr:colOff>
      <xdr:row>1</xdr:row>
      <xdr:rowOff>33131</xdr:rowOff>
    </xdr:from>
    <xdr:to>
      <xdr:col>1</xdr:col>
      <xdr:colOff>1716985</xdr:colOff>
      <xdr:row>4</xdr:row>
      <xdr:rowOff>200263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F04E51-47E0-4AD5-BF31-7D6437BD3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364435" y="91109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43" name="Group 1">
          <a:extLst>
            <a:ext uri="{FF2B5EF4-FFF2-40B4-BE49-F238E27FC236}">
              <a16:creationId xmlns:a16="http://schemas.microsoft.com/office/drawing/2014/main" id="{1C3E0602-876B-F1FB-8E74-246FA4465EF5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87" name="Rectangle 2">
            <a:extLst>
              <a:ext uri="{FF2B5EF4-FFF2-40B4-BE49-F238E27FC236}">
                <a16:creationId xmlns:a16="http://schemas.microsoft.com/office/drawing/2014/main" id="{50AC531D-2206-C755-1278-CDBCFC29ACC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9639A60-FC02-784B-7490-F61ABBDA74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44" name="Group 15">
          <a:extLst>
            <a:ext uri="{FF2B5EF4-FFF2-40B4-BE49-F238E27FC236}">
              <a16:creationId xmlns:a16="http://schemas.microsoft.com/office/drawing/2014/main" id="{E4DDD0D2-28D6-0CCF-C64D-A8345F10528A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85" name="Rectangle 16">
            <a:extLst>
              <a:ext uri="{FF2B5EF4-FFF2-40B4-BE49-F238E27FC236}">
                <a16:creationId xmlns:a16="http://schemas.microsoft.com/office/drawing/2014/main" id="{32D217EA-D99C-1F5E-A18D-621C9D38B24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31C0B45A-E5A8-9C28-B030-EF13EAB628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45" name="Group 1">
          <a:extLst>
            <a:ext uri="{FF2B5EF4-FFF2-40B4-BE49-F238E27FC236}">
              <a16:creationId xmlns:a16="http://schemas.microsoft.com/office/drawing/2014/main" id="{F3BAFC71-D1AA-2095-02E6-97A66427070F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83" name="Rectangle 2">
            <a:extLst>
              <a:ext uri="{FF2B5EF4-FFF2-40B4-BE49-F238E27FC236}">
                <a16:creationId xmlns:a16="http://schemas.microsoft.com/office/drawing/2014/main" id="{6A02DA55-B488-AC99-3DD5-00A42EFC090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CF2016F4-E5EC-0325-2401-F11E83003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46" name="Group 15">
          <a:extLst>
            <a:ext uri="{FF2B5EF4-FFF2-40B4-BE49-F238E27FC236}">
              <a16:creationId xmlns:a16="http://schemas.microsoft.com/office/drawing/2014/main" id="{094D0000-0006-8271-DAB2-C532C95051A9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81" name="Rectangle 16">
            <a:extLst>
              <a:ext uri="{FF2B5EF4-FFF2-40B4-BE49-F238E27FC236}">
                <a16:creationId xmlns:a16="http://schemas.microsoft.com/office/drawing/2014/main" id="{98A22037-6E51-3708-B048-E3BA59A4D4C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97E496C3-9E3F-20BE-D122-21803D861A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47" name="Group 1">
          <a:extLst>
            <a:ext uri="{FF2B5EF4-FFF2-40B4-BE49-F238E27FC236}">
              <a16:creationId xmlns:a16="http://schemas.microsoft.com/office/drawing/2014/main" id="{C3615FE0-86A8-79F9-495A-5DC47CF26BD3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22479" name="Rectangle 2">
            <a:extLst>
              <a:ext uri="{FF2B5EF4-FFF2-40B4-BE49-F238E27FC236}">
                <a16:creationId xmlns:a16="http://schemas.microsoft.com/office/drawing/2014/main" id="{074C4D4B-2869-13DD-7CE5-65ED4F30491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54F6521D-2F08-F2CE-A3B4-834382FDF7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05822683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48" name="Group 1">
          <a:extLst>
            <a:ext uri="{FF2B5EF4-FFF2-40B4-BE49-F238E27FC236}">
              <a16:creationId xmlns:a16="http://schemas.microsoft.com/office/drawing/2014/main" id="{1434D569-C749-E956-E69A-08CB7FB3C404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77" name="Rectangle 2">
            <a:extLst>
              <a:ext uri="{FF2B5EF4-FFF2-40B4-BE49-F238E27FC236}">
                <a16:creationId xmlns:a16="http://schemas.microsoft.com/office/drawing/2014/main" id="{25A1A93B-760A-F3D3-BD6D-9761DB5B18D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816E58DD-B2F8-5BB8-F8ED-A2DAAD159B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49" name="Group 15">
          <a:extLst>
            <a:ext uri="{FF2B5EF4-FFF2-40B4-BE49-F238E27FC236}">
              <a16:creationId xmlns:a16="http://schemas.microsoft.com/office/drawing/2014/main" id="{A82BDC77-1050-1BEC-E4D7-808F0E050579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75" name="Rectangle 16">
            <a:extLst>
              <a:ext uri="{FF2B5EF4-FFF2-40B4-BE49-F238E27FC236}">
                <a16:creationId xmlns:a16="http://schemas.microsoft.com/office/drawing/2014/main" id="{F80AD16E-AED7-FA50-5EF9-F5A4EDDF490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F3760D11-427A-F759-7893-A874FAFE6B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50" name="Group 1">
          <a:extLst>
            <a:ext uri="{FF2B5EF4-FFF2-40B4-BE49-F238E27FC236}">
              <a16:creationId xmlns:a16="http://schemas.microsoft.com/office/drawing/2014/main" id="{EEEA0B21-9BBC-1757-A526-F332C8051504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73" name="Rectangle 2">
            <a:extLst>
              <a:ext uri="{FF2B5EF4-FFF2-40B4-BE49-F238E27FC236}">
                <a16:creationId xmlns:a16="http://schemas.microsoft.com/office/drawing/2014/main" id="{A152CA92-E935-00F2-1A80-D97F1048D94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21CED1FF-492E-F902-984E-125B647589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51" name="Group 15">
          <a:extLst>
            <a:ext uri="{FF2B5EF4-FFF2-40B4-BE49-F238E27FC236}">
              <a16:creationId xmlns:a16="http://schemas.microsoft.com/office/drawing/2014/main" id="{B0376EC9-31B2-42BA-42AB-B8665CCF4441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71" name="Rectangle 16">
            <a:extLst>
              <a:ext uri="{FF2B5EF4-FFF2-40B4-BE49-F238E27FC236}">
                <a16:creationId xmlns:a16="http://schemas.microsoft.com/office/drawing/2014/main" id="{FD94395F-3820-22E6-485C-8CDC9B9B3EB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B5FA5479-0EF8-69BD-F53E-50769A7844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52" name="Group 1">
          <a:extLst>
            <a:ext uri="{FF2B5EF4-FFF2-40B4-BE49-F238E27FC236}">
              <a16:creationId xmlns:a16="http://schemas.microsoft.com/office/drawing/2014/main" id="{50E0CA90-7787-109A-7B1F-618B4D5B1182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22469" name="Rectangle 2">
            <a:extLst>
              <a:ext uri="{FF2B5EF4-FFF2-40B4-BE49-F238E27FC236}">
                <a16:creationId xmlns:a16="http://schemas.microsoft.com/office/drawing/2014/main" id="{556065EA-A252-A29E-8CF3-357AD27DEE8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CFCC176E-F61E-24FE-7F21-BA3DD666D6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05822683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53" name="Group 1">
          <a:extLst>
            <a:ext uri="{FF2B5EF4-FFF2-40B4-BE49-F238E27FC236}">
              <a16:creationId xmlns:a16="http://schemas.microsoft.com/office/drawing/2014/main" id="{E2EFE118-F456-9DC4-E2A4-39CB0A13D9B8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67" name="Rectangle 2">
            <a:extLst>
              <a:ext uri="{FF2B5EF4-FFF2-40B4-BE49-F238E27FC236}">
                <a16:creationId xmlns:a16="http://schemas.microsoft.com/office/drawing/2014/main" id="{926ECB08-4C9B-F366-6E11-BBA343A6816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678B660-89A2-5541-E8FC-73298AE2CA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54" name="Group 15">
          <a:extLst>
            <a:ext uri="{FF2B5EF4-FFF2-40B4-BE49-F238E27FC236}">
              <a16:creationId xmlns:a16="http://schemas.microsoft.com/office/drawing/2014/main" id="{C0B85B7E-1358-F31C-7CA5-15A64B4890D4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65" name="Rectangle 16">
            <a:extLst>
              <a:ext uri="{FF2B5EF4-FFF2-40B4-BE49-F238E27FC236}">
                <a16:creationId xmlns:a16="http://schemas.microsoft.com/office/drawing/2014/main" id="{E63FDEE7-FDCD-86C0-59BD-74B1E82C388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E0AE5BEF-D737-4E7A-82A8-C73B49F408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55" name="Group 1">
          <a:extLst>
            <a:ext uri="{FF2B5EF4-FFF2-40B4-BE49-F238E27FC236}">
              <a16:creationId xmlns:a16="http://schemas.microsoft.com/office/drawing/2014/main" id="{4088E09D-1EF6-4D27-648F-26E68A7F619D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63" name="Rectangle 2">
            <a:extLst>
              <a:ext uri="{FF2B5EF4-FFF2-40B4-BE49-F238E27FC236}">
                <a16:creationId xmlns:a16="http://schemas.microsoft.com/office/drawing/2014/main" id="{74B0A221-9C7F-E0AE-D743-BF8B0054AFF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45A041A3-D8F4-866D-389B-32162A5BB4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56" name="Group 15">
          <a:extLst>
            <a:ext uri="{FF2B5EF4-FFF2-40B4-BE49-F238E27FC236}">
              <a16:creationId xmlns:a16="http://schemas.microsoft.com/office/drawing/2014/main" id="{829962A4-5C0A-D501-6817-B3D905158612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2461" name="Rectangle 16">
            <a:extLst>
              <a:ext uri="{FF2B5EF4-FFF2-40B4-BE49-F238E27FC236}">
                <a16:creationId xmlns:a16="http://schemas.microsoft.com/office/drawing/2014/main" id="{2C63B435-E2C5-D638-9C56-0E21750DD93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C1B7D030-568B-838A-8204-593640105A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2457" name="Group 1">
          <a:extLst>
            <a:ext uri="{FF2B5EF4-FFF2-40B4-BE49-F238E27FC236}">
              <a16:creationId xmlns:a16="http://schemas.microsoft.com/office/drawing/2014/main" id="{D7386188-67BE-914C-C4D1-CC2000CCED3A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22459" name="Rectangle 2">
            <a:extLst>
              <a:ext uri="{FF2B5EF4-FFF2-40B4-BE49-F238E27FC236}">
                <a16:creationId xmlns:a16="http://schemas.microsoft.com/office/drawing/2014/main" id="{0A5059AA-DB6A-C2FC-47D1-DE4047C3BDD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4FCA252A-765B-9524-F25F-F2EFE012FD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05822683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158750</xdr:colOff>
      <xdr:row>0</xdr:row>
      <xdr:rowOff>306917</xdr:rowOff>
    </xdr:from>
    <xdr:to>
      <xdr:col>0</xdr:col>
      <xdr:colOff>1807183</xdr:colOff>
      <xdr:row>3</xdr:row>
      <xdr:rowOff>104510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DC0DC4-4AAB-468D-B37D-45469AA98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58750" y="306917"/>
          <a:ext cx="1648433" cy="9405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9226" name="1 Gráfico">
          <a:extLst>
            <a:ext uri="{FF2B5EF4-FFF2-40B4-BE49-F238E27FC236}">
              <a16:creationId xmlns:a16="http://schemas.microsoft.com/office/drawing/2014/main" id="{6A018ABC-DA8D-3745-1564-23B8ADF3C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359020</xdr:colOff>
      <xdr:row>1</xdr:row>
      <xdr:rowOff>29309</xdr:rowOff>
    </xdr:from>
    <xdr:to>
      <xdr:col>1</xdr:col>
      <xdr:colOff>1663087</xdr:colOff>
      <xdr:row>4</xdr:row>
      <xdr:rowOff>165272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17917B-B128-4424-B9D1-B6306CB9F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417635" y="87924"/>
          <a:ext cx="1304067" cy="744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491" name="Group 1">
          <a:extLst>
            <a:ext uri="{FF2B5EF4-FFF2-40B4-BE49-F238E27FC236}">
              <a16:creationId xmlns:a16="http://schemas.microsoft.com/office/drawing/2014/main" id="{96DE766D-0C51-130B-1570-9B95E232FB0B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35" name="Rectangle 2">
            <a:extLst>
              <a:ext uri="{FF2B5EF4-FFF2-40B4-BE49-F238E27FC236}">
                <a16:creationId xmlns:a16="http://schemas.microsoft.com/office/drawing/2014/main" id="{EEC9A7AD-6E93-3BFD-4037-DEEF1B8CD6A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2355C4DA-924B-5206-BD5E-7802211E9C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492" name="Group 15">
          <a:extLst>
            <a:ext uri="{FF2B5EF4-FFF2-40B4-BE49-F238E27FC236}">
              <a16:creationId xmlns:a16="http://schemas.microsoft.com/office/drawing/2014/main" id="{70BC85BC-1A1A-CFE8-0D4E-EE000BE49326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33" name="Rectangle 16">
            <a:extLst>
              <a:ext uri="{FF2B5EF4-FFF2-40B4-BE49-F238E27FC236}">
                <a16:creationId xmlns:a16="http://schemas.microsoft.com/office/drawing/2014/main" id="{F34A3015-3A3B-D6DC-310D-33023B8051D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20788D78-904C-7B1F-187E-9055FC36D4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493" name="Group 1">
          <a:extLst>
            <a:ext uri="{FF2B5EF4-FFF2-40B4-BE49-F238E27FC236}">
              <a16:creationId xmlns:a16="http://schemas.microsoft.com/office/drawing/2014/main" id="{DB179244-F814-E785-5D50-5436B35067B9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31" name="Rectangle 2">
            <a:extLst>
              <a:ext uri="{FF2B5EF4-FFF2-40B4-BE49-F238E27FC236}">
                <a16:creationId xmlns:a16="http://schemas.microsoft.com/office/drawing/2014/main" id="{FC8D0600-2DE8-3A4A-72CD-E58C842A73A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DC07B52E-4DEA-7297-9E5A-0E68BB2009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494" name="Group 15">
          <a:extLst>
            <a:ext uri="{FF2B5EF4-FFF2-40B4-BE49-F238E27FC236}">
              <a16:creationId xmlns:a16="http://schemas.microsoft.com/office/drawing/2014/main" id="{7092B3B6-8D68-CBDC-0BA8-96A06C6E45A1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29" name="Rectangle 16">
            <a:extLst>
              <a:ext uri="{FF2B5EF4-FFF2-40B4-BE49-F238E27FC236}">
                <a16:creationId xmlns:a16="http://schemas.microsoft.com/office/drawing/2014/main" id="{A20A313D-DBE4-8A6E-0F49-FC12BD3244E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43E2FD33-047E-F3D5-4447-FC610F89BF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495" name="Group 1">
          <a:extLst>
            <a:ext uri="{FF2B5EF4-FFF2-40B4-BE49-F238E27FC236}">
              <a16:creationId xmlns:a16="http://schemas.microsoft.com/office/drawing/2014/main" id="{FE6E5E9E-9C72-36F1-C5D4-00A6EBCF62AA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24527" name="Rectangle 2">
            <a:extLst>
              <a:ext uri="{FF2B5EF4-FFF2-40B4-BE49-F238E27FC236}">
                <a16:creationId xmlns:a16="http://schemas.microsoft.com/office/drawing/2014/main" id="{DFE32FD0-D863-61D9-5CA3-F84A69AB010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EC85B2A4-BB61-83E8-7E8C-065A19E6ED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05822683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496" name="Group 1">
          <a:extLst>
            <a:ext uri="{FF2B5EF4-FFF2-40B4-BE49-F238E27FC236}">
              <a16:creationId xmlns:a16="http://schemas.microsoft.com/office/drawing/2014/main" id="{3914F476-21F5-63B8-0F2F-C3EEEC860B18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25" name="Rectangle 2">
            <a:extLst>
              <a:ext uri="{FF2B5EF4-FFF2-40B4-BE49-F238E27FC236}">
                <a16:creationId xmlns:a16="http://schemas.microsoft.com/office/drawing/2014/main" id="{499C46A7-B1C7-D559-5C4C-C7765BF8365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9976FFD2-A5AE-F799-59FD-9BF427820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497" name="Group 15">
          <a:extLst>
            <a:ext uri="{FF2B5EF4-FFF2-40B4-BE49-F238E27FC236}">
              <a16:creationId xmlns:a16="http://schemas.microsoft.com/office/drawing/2014/main" id="{CB9D99F3-D439-45E9-4AAE-0D3E10EF0474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23" name="Rectangle 16">
            <a:extLst>
              <a:ext uri="{FF2B5EF4-FFF2-40B4-BE49-F238E27FC236}">
                <a16:creationId xmlns:a16="http://schemas.microsoft.com/office/drawing/2014/main" id="{99E44181-FA72-DF72-1B02-E4DD81F8C1B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539FC1F3-52D5-C5AC-8DAD-5A96B0A0AA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498" name="Group 1">
          <a:extLst>
            <a:ext uri="{FF2B5EF4-FFF2-40B4-BE49-F238E27FC236}">
              <a16:creationId xmlns:a16="http://schemas.microsoft.com/office/drawing/2014/main" id="{1FE5592C-2482-08A6-791A-B439B2B6BB92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21" name="Rectangle 2">
            <a:extLst>
              <a:ext uri="{FF2B5EF4-FFF2-40B4-BE49-F238E27FC236}">
                <a16:creationId xmlns:a16="http://schemas.microsoft.com/office/drawing/2014/main" id="{398E3E8D-9D0B-8702-AA22-A31F6D936B4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6402036F-50EC-F1A5-B437-2B578581D9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499" name="Group 15">
          <a:extLst>
            <a:ext uri="{FF2B5EF4-FFF2-40B4-BE49-F238E27FC236}">
              <a16:creationId xmlns:a16="http://schemas.microsoft.com/office/drawing/2014/main" id="{DA077746-08F3-6744-489D-9B121F5AC008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19" name="Rectangle 16">
            <a:extLst>
              <a:ext uri="{FF2B5EF4-FFF2-40B4-BE49-F238E27FC236}">
                <a16:creationId xmlns:a16="http://schemas.microsoft.com/office/drawing/2014/main" id="{6B653C8C-3332-3CE2-B746-D53F0E21E43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CF4507BD-8F6A-5DD7-31BA-DF68032AA7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500" name="Group 1">
          <a:extLst>
            <a:ext uri="{FF2B5EF4-FFF2-40B4-BE49-F238E27FC236}">
              <a16:creationId xmlns:a16="http://schemas.microsoft.com/office/drawing/2014/main" id="{4F2B0880-F44F-5095-F578-48D3AD7DDF0C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24517" name="Rectangle 2">
            <a:extLst>
              <a:ext uri="{FF2B5EF4-FFF2-40B4-BE49-F238E27FC236}">
                <a16:creationId xmlns:a16="http://schemas.microsoft.com/office/drawing/2014/main" id="{3E2B20FD-A122-1280-C4F7-89F63BC4890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3743D222-423D-7326-0E69-8AA9850CFE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05822683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501" name="Group 1">
          <a:extLst>
            <a:ext uri="{FF2B5EF4-FFF2-40B4-BE49-F238E27FC236}">
              <a16:creationId xmlns:a16="http://schemas.microsoft.com/office/drawing/2014/main" id="{32B74DFA-8E7A-F40D-E40D-2E602B2D8F97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15" name="Rectangle 2">
            <a:extLst>
              <a:ext uri="{FF2B5EF4-FFF2-40B4-BE49-F238E27FC236}">
                <a16:creationId xmlns:a16="http://schemas.microsoft.com/office/drawing/2014/main" id="{885723DF-7153-1010-FED4-7598013FDA1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C069938-0C8D-C4D4-C0C7-9703C93B9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502" name="Group 15">
          <a:extLst>
            <a:ext uri="{FF2B5EF4-FFF2-40B4-BE49-F238E27FC236}">
              <a16:creationId xmlns:a16="http://schemas.microsoft.com/office/drawing/2014/main" id="{2B5434C4-E0FD-CD93-0BB9-826F219BCCC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13" name="Rectangle 16">
            <a:extLst>
              <a:ext uri="{FF2B5EF4-FFF2-40B4-BE49-F238E27FC236}">
                <a16:creationId xmlns:a16="http://schemas.microsoft.com/office/drawing/2014/main" id="{D7DCBEE5-7464-F723-E40A-188BFE925B5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B384A2C0-016B-598E-FD1E-33F28C04D7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503" name="Group 1">
          <a:extLst>
            <a:ext uri="{FF2B5EF4-FFF2-40B4-BE49-F238E27FC236}">
              <a16:creationId xmlns:a16="http://schemas.microsoft.com/office/drawing/2014/main" id="{2C820A3E-25C1-5AE5-6737-A0F8030F36A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11" name="Rectangle 2">
            <a:extLst>
              <a:ext uri="{FF2B5EF4-FFF2-40B4-BE49-F238E27FC236}">
                <a16:creationId xmlns:a16="http://schemas.microsoft.com/office/drawing/2014/main" id="{C3EBF24C-B127-C879-04BC-17FB9D9682F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41EADD5E-BF9D-7DA9-1485-65E7CE7BE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504" name="Group 15">
          <a:extLst>
            <a:ext uri="{FF2B5EF4-FFF2-40B4-BE49-F238E27FC236}">
              <a16:creationId xmlns:a16="http://schemas.microsoft.com/office/drawing/2014/main" id="{21F10323-9DC5-0C94-5982-0B55009853BC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4509" name="Rectangle 16">
            <a:extLst>
              <a:ext uri="{FF2B5EF4-FFF2-40B4-BE49-F238E27FC236}">
                <a16:creationId xmlns:a16="http://schemas.microsoft.com/office/drawing/2014/main" id="{C192E913-72C8-DB22-0633-FA202B31C0B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579D3A82-5611-DFE9-37B6-9B61840F39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4505" name="Group 1">
          <a:extLst>
            <a:ext uri="{FF2B5EF4-FFF2-40B4-BE49-F238E27FC236}">
              <a16:creationId xmlns:a16="http://schemas.microsoft.com/office/drawing/2014/main" id="{2FAA3AB7-73DF-F075-0E7D-281175369AD9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24507" name="Rectangle 2">
            <a:extLst>
              <a:ext uri="{FF2B5EF4-FFF2-40B4-BE49-F238E27FC236}">
                <a16:creationId xmlns:a16="http://schemas.microsoft.com/office/drawing/2014/main" id="{179330BE-B751-F01C-270B-A631D45AC2E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CE756207-C1FF-C793-50F2-9998A57994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05822683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148168</xdr:colOff>
      <xdr:row>0</xdr:row>
      <xdr:rowOff>285750</xdr:rowOff>
    </xdr:from>
    <xdr:to>
      <xdr:col>0</xdr:col>
      <xdr:colOff>1796601</xdr:colOff>
      <xdr:row>3</xdr:row>
      <xdr:rowOff>83343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D4BD92-ABEB-444E-9705-73C458FF8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48168" y="285750"/>
          <a:ext cx="1648433" cy="9405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51274" name="1 Gráfico">
          <a:extLst>
            <a:ext uri="{FF2B5EF4-FFF2-40B4-BE49-F238E27FC236}">
              <a16:creationId xmlns:a16="http://schemas.microsoft.com/office/drawing/2014/main" id="{B7C9C751-EA74-A99B-5C8D-0866BD4D5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417635</xdr:colOff>
      <xdr:row>1</xdr:row>
      <xdr:rowOff>14653</xdr:rowOff>
    </xdr:from>
    <xdr:to>
      <xdr:col>1</xdr:col>
      <xdr:colOff>1770185</xdr:colOff>
      <xdr:row>4</xdr:row>
      <xdr:rowOff>178281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39801E-FD23-4181-A234-C3926A0A1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476250" y="73268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39" name="Group 1">
          <a:extLst>
            <a:ext uri="{FF2B5EF4-FFF2-40B4-BE49-F238E27FC236}">
              <a16:creationId xmlns:a16="http://schemas.microsoft.com/office/drawing/2014/main" id="{891E8A4A-F3A1-28C5-ADA8-3ED00DC9CC94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83" name="Rectangle 2">
            <a:extLst>
              <a:ext uri="{FF2B5EF4-FFF2-40B4-BE49-F238E27FC236}">
                <a16:creationId xmlns:a16="http://schemas.microsoft.com/office/drawing/2014/main" id="{5D9A1CDB-44C6-4839-CE8B-28BED1F539C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F87AC3A5-749F-3FF0-6ADF-C791727BFD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40" name="Group 15">
          <a:extLst>
            <a:ext uri="{FF2B5EF4-FFF2-40B4-BE49-F238E27FC236}">
              <a16:creationId xmlns:a16="http://schemas.microsoft.com/office/drawing/2014/main" id="{F2B995BB-C709-6487-098E-CC60F2E47479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81" name="Rectangle 16">
            <a:extLst>
              <a:ext uri="{FF2B5EF4-FFF2-40B4-BE49-F238E27FC236}">
                <a16:creationId xmlns:a16="http://schemas.microsoft.com/office/drawing/2014/main" id="{C6BFC718-8CCC-E8A5-C096-BAF3AB17A70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715B2C8-948D-6599-FB48-ED2573CC5C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41" name="Group 1">
          <a:extLst>
            <a:ext uri="{FF2B5EF4-FFF2-40B4-BE49-F238E27FC236}">
              <a16:creationId xmlns:a16="http://schemas.microsoft.com/office/drawing/2014/main" id="{F9B3E343-D1C5-38A3-57A9-B67B08ED045A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79" name="Rectangle 2">
            <a:extLst>
              <a:ext uri="{FF2B5EF4-FFF2-40B4-BE49-F238E27FC236}">
                <a16:creationId xmlns:a16="http://schemas.microsoft.com/office/drawing/2014/main" id="{F2E1C440-5446-2E6E-F7CF-18145A24768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4CBA3933-563D-19C0-B37C-FD547F5715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42" name="Group 15">
          <a:extLst>
            <a:ext uri="{FF2B5EF4-FFF2-40B4-BE49-F238E27FC236}">
              <a16:creationId xmlns:a16="http://schemas.microsoft.com/office/drawing/2014/main" id="{80B09B4B-99BE-3D57-DB68-89F6A6F27032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77" name="Rectangle 16">
            <a:extLst>
              <a:ext uri="{FF2B5EF4-FFF2-40B4-BE49-F238E27FC236}">
                <a16:creationId xmlns:a16="http://schemas.microsoft.com/office/drawing/2014/main" id="{668632F8-09A5-91A3-2CF1-316D01AB66C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B3BA79E3-10BA-DD1B-1BC7-1131FC67F2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43" name="Group 1">
          <a:extLst>
            <a:ext uri="{FF2B5EF4-FFF2-40B4-BE49-F238E27FC236}">
              <a16:creationId xmlns:a16="http://schemas.microsoft.com/office/drawing/2014/main" id="{6F08E7FF-2173-E145-1095-FA6EBAC5F0B7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126575" name="Rectangle 2">
            <a:extLst>
              <a:ext uri="{FF2B5EF4-FFF2-40B4-BE49-F238E27FC236}">
                <a16:creationId xmlns:a16="http://schemas.microsoft.com/office/drawing/2014/main" id="{380458AF-AEDD-EA06-0D3E-58FA8A5199C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2EEE7CEB-CF5A-9FB8-75B4-477560DEC9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05822683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44" name="Group 1">
          <a:extLst>
            <a:ext uri="{FF2B5EF4-FFF2-40B4-BE49-F238E27FC236}">
              <a16:creationId xmlns:a16="http://schemas.microsoft.com/office/drawing/2014/main" id="{EE70F50B-09E4-C178-7623-E931A03C963B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73" name="Rectangle 2">
            <a:extLst>
              <a:ext uri="{FF2B5EF4-FFF2-40B4-BE49-F238E27FC236}">
                <a16:creationId xmlns:a16="http://schemas.microsoft.com/office/drawing/2014/main" id="{8B4A95AE-8CE9-7B32-A422-BB3450FEEDE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B199FCFC-0EF7-21A6-49FC-A1E1AF035D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45" name="Group 15">
          <a:extLst>
            <a:ext uri="{FF2B5EF4-FFF2-40B4-BE49-F238E27FC236}">
              <a16:creationId xmlns:a16="http://schemas.microsoft.com/office/drawing/2014/main" id="{7765DF48-4835-84A5-2C25-1B8C95B1AEC8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71" name="Rectangle 16">
            <a:extLst>
              <a:ext uri="{FF2B5EF4-FFF2-40B4-BE49-F238E27FC236}">
                <a16:creationId xmlns:a16="http://schemas.microsoft.com/office/drawing/2014/main" id="{7F9A3B7A-86C7-7FDE-9F6B-D667C26E981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C9BF26EA-6655-381B-D5F4-4ACE2699B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46" name="Group 1">
          <a:extLst>
            <a:ext uri="{FF2B5EF4-FFF2-40B4-BE49-F238E27FC236}">
              <a16:creationId xmlns:a16="http://schemas.microsoft.com/office/drawing/2014/main" id="{E3B54162-91A2-BC00-BD2D-87E892EFFD67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69" name="Rectangle 2">
            <a:extLst>
              <a:ext uri="{FF2B5EF4-FFF2-40B4-BE49-F238E27FC236}">
                <a16:creationId xmlns:a16="http://schemas.microsoft.com/office/drawing/2014/main" id="{2AC877B7-9AD8-FE3C-D03D-88FF2736D8D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7A342B36-2F0F-E681-9EB4-047F023000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47" name="Group 15">
          <a:extLst>
            <a:ext uri="{FF2B5EF4-FFF2-40B4-BE49-F238E27FC236}">
              <a16:creationId xmlns:a16="http://schemas.microsoft.com/office/drawing/2014/main" id="{E94928FC-68CE-A799-472F-DA0C57318043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67" name="Rectangle 16">
            <a:extLst>
              <a:ext uri="{FF2B5EF4-FFF2-40B4-BE49-F238E27FC236}">
                <a16:creationId xmlns:a16="http://schemas.microsoft.com/office/drawing/2014/main" id="{64738684-0DD6-4354-8806-596D955C37C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41C27844-92A3-5340-93F4-853F4C83DB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48" name="Group 1">
          <a:extLst>
            <a:ext uri="{FF2B5EF4-FFF2-40B4-BE49-F238E27FC236}">
              <a16:creationId xmlns:a16="http://schemas.microsoft.com/office/drawing/2014/main" id="{D56320BA-FD6C-241E-2702-2426EB1FF4AB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126565" name="Rectangle 2">
            <a:extLst>
              <a:ext uri="{FF2B5EF4-FFF2-40B4-BE49-F238E27FC236}">
                <a16:creationId xmlns:a16="http://schemas.microsoft.com/office/drawing/2014/main" id="{18D016AF-011A-069B-D364-6875AD031B3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FE07C388-BEFD-86AC-3D89-69D7EABBEA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05822683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49" name="Group 1">
          <a:extLst>
            <a:ext uri="{FF2B5EF4-FFF2-40B4-BE49-F238E27FC236}">
              <a16:creationId xmlns:a16="http://schemas.microsoft.com/office/drawing/2014/main" id="{C1FD625D-9668-F290-B2F8-1F3D239DD65D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63" name="Rectangle 2">
            <a:extLst>
              <a:ext uri="{FF2B5EF4-FFF2-40B4-BE49-F238E27FC236}">
                <a16:creationId xmlns:a16="http://schemas.microsoft.com/office/drawing/2014/main" id="{6B4FABBF-BC04-4301-54D2-625B281F9C5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9CD2F99-CD74-DFBC-E83B-3CBD7E71EA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50" name="Group 15">
          <a:extLst>
            <a:ext uri="{FF2B5EF4-FFF2-40B4-BE49-F238E27FC236}">
              <a16:creationId xmlns:a16="http://schemas.microsoft.com/office/drawing/2014/main" id="{A1E20D92-409C-998B-E4A2-0125BE647366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61" name="Rectangle 16">
            <a:extLst>
              <a:ext uri="{FF2B5EF4-FFF2-40B4-BE49-F238E27FC236}">
                <a16:creationId xmlns:a16="http://schemas.microsoft.com/office/drawing/2014/main" id="{2E646C13-A6FE-FE74-605F-97D03C425C0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4B06CD9B-22D7-6671-82BC-45E1DDB237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51" name="Group 1">
          <a:extLst>
            <a:ext uri="{FF2B5EF4-FFF2-40B4-BE49-F238E27FC236}">
              <a16:creationId xmlns:a16="http://schemas.microsoft.com/office/drawing/2014/main" id="{02131D1D-0B2A-AB51-4FC7-59D192F8A932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59" name="Rectangle 2">
            <a:extLst>
              <a:ext uri="{FF2B5EF4-FFF2-40B4-BE49-F238E27FC236}">
                <a16:creationId xmlns:a16="http://schemas.microsoft.com/office/drawing/2014/main" id="{C382E733-6FF4-779E-A990-36DA973077C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966A5BB6-D5B9-ACB2-57F0-9A2D3F67AA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52" name="Group 15">
          <a:extLst>
            <a:ext uri="{FF2B5EF4-FFF2-40B4-BE49-F238E27FC236}">
              <a16:creationId xmlns:a16="http://schemas.microsoft.com/office/drawing/2014/main" id="{36297372-A7FF-0AE5-E6FC-ABABB1805FDB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6557" name="Rectangle 16">
            <a:extLst>
              <a:ext uri="{FF2B5EF4-FFF2-40B4-BE49-F238E27FC236}">
                <a16:creationId xmlns:a16="http://schemas.microsoft.com/office/drawing/2014/main" id="{B588EAA1-0094-5B38-3015-6BCF2D66743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8DCDDF58-7BF3-043E-2329-B67D16C8A8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1224464006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26553" name="Group 1">
          <a:extLst>
            <a:ext uri="{FF2B5EF4-FFF2-40B4-BE49-F238E27FC236}">
              <a16:creationId xmlns:a16="http://schemas.microsoft.com/office/drawing/2014/main" id="{6C403004-53E2-A151-B13A-FC4A73C40974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126555" name="Rectangle 2">
            <a:extLst>
              <a:ext uri="{FF2B5EF4-FFF2-40B4-BE49-F238E27FC236}">
                <a16:creationId xmlns:a16="http://schemas.microsoft.com/office/drawing/2014/main" id="{3C9ED353-ECAF-4BA5-B9D0-EAE83B66889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9DF4E394-8839-3884-2E4F-3BBAC41D63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05822683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222250</xdr:colOff>
      <xdr:row>0</xdr:row>
      <xdr:rowOff>329987</xdr:rowOff>
    </xdr:from>
    <xdr:to>
      <xdr:col>0</xdr:col>
      <xdr:colOff>1682750</xdr:colOff>
      <xdr:row>3</xdr:row>
      <xdr:rowOff>20346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B326C4-E2FF-4271-ADA4-8D57C980A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222250" y="329987"/>
          <a:ext cx="1460500" cy="8333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9B53-6ED1-4BAD-BBF8-FBA1AA7CB46D}">
  <dimension ref="A1:S187"/>
  <sheetViews>
    <sheetView topLeftCell="B44" zoomScale="110" zoomScaleNormal="110" workbookViewId="0">
      <selection activeCell="C70" sqref="C70:P70"/>
    </sheetView>
  </sheetViews>
  <sheetFormatPr baseColWidth="10" defaultRowHeight="12.75" x14ac:dyDescent="0.2"/>
  <cols>
    <col min="1" max="1" width="0.85546875" style="1" hidden="1" customWidth="1"/>
    <col min="2" max="2" width="30" style="3" customWidth="1"/>
    <col min="3" max="3" width="16.85546875" style="1" customWidth="1"/>
    <col min="4" max="6" width="5.7109375" style="1" customWidth="1"/>
    <col min="7" max="7" width="9.7109375" style="1" customWidth="1"/>
    <col min="8" max="10" width="5.7109375" style="1" customWidth="1"/>
    <col min="11" max="11" width="9.7109375" style="1" customWidth="1"/>
    <col min="12" max="14" width="5.7109375" style="1" customWidth="1"/>
    <col min="15" max="15" width="9.7109375" style="1" customWidth="1"/>
    <col min="16" max="16" width="14.28515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4.5" customHeight="1" thickBo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ht="16.5" customHeight="1" x14ac:dyDescent="0.2">
      <c r="A2" s="32"/>
      <c r="B2" s="100"/>
      <c r="C2" s="103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5"/>
      <c r="N2" s="106" t="s">
        <v>1</v>
      </c>
      <c r="O2" s="107"/>
      <c r="P2" s="108"/>
      <c r="Q2" s="32"/>
      <c r="R2" s="32"/>
      <c r="S2" s="34">
        <v>0.9</v>
      </c>
    </row>
    <row r="3" spans="1:19" ht="15.75" customHeight="1" x14ac:dyDescent="0.2">
      <c r="A3" s="32"/>
      <c r="B3" s="101"/>
      <c r="C3" s="109" t="s">
        <v>2</v>
      </c>
      <c r="D3" s="110"/>
      <c r="E3" s="110"/>
      <c r="F3" s="110"/>
      <c r="G3" s="110"/>
      <c r="H3" s="110"/>
      <c r="I3" s="110"/>
      <c r="J3" s="110"/>
      <c r="K3" s="110"/>
      <c r="L3" s="110"/>
      <c r="M3" s="111"/>
      <c r="N3" s="112" t="s">
        <v>3</v>
      </c>
      <c r="O3" s="113"/>
      <c r="P3" s="114"/>
      <c r="Q3" s="32"/>
      <c r="R3" s="32"/>
      <c r="S3" s="34">
        <v>0.89998999999999996</v>
      </c>
    </row>
    <row r="4" spans="1:19" ht="15.75" customHeight="1" x14ac:dyDescent="0.2">
      <c r="A4" s="32"/>
      <c r="B4" s="101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1"/>
      <c r="N4" s="112" t="s">
        <v>5</v>
      </c>
      <c r="O4" s="113"/>
      <c r="P4" s="114"/>
      <c r="Q4" s="32"/>
      <c r="R4" s="32"/>
      <c r="S4" s="34">
        <v>0.8</v>
      </c>
    </row>
    <row r="5" spans="1:19" ht="16.5" customHeight="1" thickBot="1" x14ac:dyDescent="0.25">
      <c r="A5" s="32"/>
      <c r="B5" s="102"/>
      <c r="C5" s="79" t="s">
        <v>6</v>
      </c>
      <c r="D5" s="80"/>
      <c r="E5" s="80"/>
      <c r="F5" s="80"/>
      <c r="G5" s="80"/>
      <c r="H5" s="80"/>
      <c r="I5" s="80"/>
      <c r="J5" s="80"/>
      <c r="K5" s="80"/>
      <c r="L5" s="80"/>
      <c r="M5" s="81"/>
      <c r="N5" s="82" t="s">
        <v>7</v>
      </c>
      <c r="O5" s="83"/>
      <c r="P5" s="84"/>
      <c r="Q5" s="32"/>
      <c r="R5" s="32"/>
      <c r="S5" s="34">
        <v>0.79998999999999998</v>
      </c>
    </row>
    <row r="6" spans="1:19" ht="3" customHeight="1" thickBo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4"/>
    </row>
    <row r="7" spans="1:19" x14ac:dyDescent="0.2">
      <c r="A7" s="35"/>
      <c r="B7" s="85" t="s">
        <v>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7"/>
      <c r="Q7" s="35"/>
      <c r="R7" s="32"/>
      <c r="S7" s="34"/>
    </row>
    <row r="8" spans="1:19" ht="13.5" thickBot="1" x14ac:dyDescent="0.25">
      <c r="A8" s="35"/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  <c r="Q8" s="35"/>
      <c r="R8" s="32"/>
      <c r="S8" s="33"/>
    </row>
    <row r="9" spans="1:19" ht="3" customHeight="1" thickBot="1" x14ac:dyDescent="0.25">
      <c r="A9" s="35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35"/>
      <c r="R9" s="32"/>
      <c r="S9" s="33"/>
    </row>
    <row r="10" spans="1:19" ht="26.25" customHeight="1" thickBot="1" x14ac:dyDescent="0.25">
      <c r="A10" s="35"/>
      <c r="B10" s="69" t="s">
        <v>9</v>
      </c>
      <c r="C10" s="97">
        <v>2025</v>
      </c>
      <c r="D10" s="98"/>
      <c r="E10" s="98"/>
      <c r="F10" s="98"/>
      <c r="G10" s="98"/>
      <c r="H10" s="98"/>
      <c r="I10" s="99"/>
      <c r="J10" s="92" t="s">
        <v>10</v>
      </c>
      <c r="K10" s="93"/>
      <c r="L10" s="93"/>
      <c r="M10" s="93"/>
      <c r="N10" s="94" t="s">
        <v>11</v>
      </c>
      <c r="O10" s="95"/>
      <c r="P10" s="96"/>
      <c r="Q10" s="35"/>
      <c r="R10" s="32"/>
      <c r="S10" s="33"/>
    </row>
    <row r="11" spans="1:19" ht="3" customHeight="1" thickBot="1" x14ac:dyDescent="0.25">
      <c r="A11" s="35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  <c r="Q11" s="35"/>
      <c r="R11" s="32"/>
      <c r="S11" s="33"/>
    </row>
    <row r="12" spans="1:19" ht="30" customHeight="1" thickBot="1" x14ac:dyDescent="0.25">
      <c r="A12" s="35"/>
      <c r="B12" s="73" t="s">
        <v>12</v>
      </c>
      <c r="C12" s="125" t="s">
        <v>13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35"/>
      <c r="R12" s="32"/>
      <c r="S12" s="33"/>
    </row>
    <row r="13" spans="1:19" ht="3" customHeight="1" thickBot="1" x14ac:dyDescent="0.25">
      <c r="A13" s="35"/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35"/>
      <c r="R13" s="32"/>
      <c r="S13" s="33"/>
    </row>
    <row r="14" spans="1:19" ht="30" customHeight="1" thickBot="1" x14ac:dyDescent="0.25">
      <c r="A14" s="35"/>
      <c r="B14" s="73" t="s">
        <v>14</v>
      </c>
      <c r="C14" s="130" t="s">
        <v>15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/>
      <c r="Q14" s="35"/>
      <c r="R14" s="32"/>
      <c r="S14" s="33"/>
    </row>
    <row r="15" spans="1:19" ht="3" customHeight="1" thickBot="1" x14ac:dyDescent="0.25">
      <c r="A15" s="35"/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5"/>
      <c r="Q15" s="35"/>
      <c r="R15" s="32"/>
      <c r="S15" s="33"/>
    </row>
    <row r="16" spans="1:19" ht="30" customHeight="1" thickBot="1" x14ac:dyDescent="0.25">
      <c r="A16" s="35"/>
      <c r="B16" s="73" t="s">
        <v>16</v>
      </c>
      <c r="C16" s="130" t="s">
        <v>17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2"/>
      <c r="Q16" s="35"/>
      <c r="R16" s="32"/>
      <c r="S16" s="33"/>
    </row>
    <row r="17" spans="1:19" ht="4.5" customHeight="1" thickBot="1" x14ac:dyDescent="0.25">
      <c r="A17" s="35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5"/>
      <c r="Q17" s="35"/>
      <c r="R17" s="32"/>
      <c r="S17" s="33"/>
    </row>
    <row r="18" spans="1:19" ht="30" customHeight="1" thickBot="1" x14ac:dyDescent="0.25">
      <c r="A18" s="35"/>
      <c r="B18" s="73" t="s">
        <v>18</v>
      </c>
      <c r="C18" s="115" t="s">
        <v>19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7"/>
      <c r="Q18" s="35"/>
      <c r="R18" s="32"/>
      <c r="S18" s="33"/>
    </row>
    <row r="19" spans="1:19" ht="3" customHeight="1" thickBot="1" x14ac:dyDescent="0.25">
      <c r="A19" s="35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35"/>
      <c r="R19" s="32"/>
      <c r="S19" s="33"/>
    </row>
    <row r="20" spans="1:19" ht="17.25" customHeight="1" thickBot="1" x14ac:dyDescent="0.25">
      <c r="A20" s="35"/>
      <c r="B20" s="119" t="s">
        <v>20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1"/>
      <c r="Q20" s="35"/>
      <c r="R20" s="32"/>
      <c r="S20" s="33"/>
    </row>
    <row r="21" spans="1:19" ht="3" customHeight="1" thickBot="1" x14ac:dyDescent="0.25">
      <c r="A21" s="35"/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40"/>
      <c r="Q21" s="35"/>
      <c r="R21" s="32"/>
      <c r="S21" s="33"/>
    </row>
    <row r="22" spans="1:19" ht="51" customHeight="1" thickBot="1" x14ac:dyDescent="0.25">
      <c r="A22" s="35"/>
      <c r="B22" s="73" t="s">
        <v>21</v>
      </c>
      <c r="C22" s="141" t="s">
        <v>22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3"/>
      <c r="Q22" s="35"/>
      <c r="R22" s="32"/>
      <c r="S22" s="33"/>
    </row>
    <row r="23" spans="1:19" ht="3" customHeight="1" thickBot="1" x14ac:dyDescent="0.25">
      <c r="A23" s="35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5"/>
      <c r="Q23" s="35"/>
      <c r="R23" s="32"/>
      <c r="S23" s="33"/>
    </row>
    <row r="24" spans="1:19" ht="82.5" customHeight="1" thickBot="1" x14ac:dyDescent="0.25">
      <c r="A24" s="35"/>
      <c r="B24" s="73" t="s">
        <v>23</v>
      </c>
      <c r="C24" s="144" t="s">
        <v>24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6"/>
      <c r="Q24" s="35"/>
      <c r="R24" s="32"/>
      <c r="S24" s="33"/>
    </row>
    <row r="25" spans="1:19" ht="3" customHeight="1" thickBot="1" x14ac:dyDescent="0.25">
      <c r="A25" s="35"/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9"/>
      <c r="Q25" s="35"/>
      <c r="R25" s="32"/>
      <c r="S25" s="33"/>
    </row>
    <row r="26" spans="1:19" ht="13.5" customHeight="1" thickBot="1" x14ac:dyDescent="0.25">
      <c r="A26" s="35"/>
      <c r="B26" s="74" t="s">
        <v>25</v>
      </c>
      <c r="C26" s="150">
        <v>0.9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2"/>
      <c r="Q26" s="35"/>
      <c r="R26" s="32"/>
      <c r="S26" s="33"/>
    </row>
    <row r="27" spans="1:19" ht="3" customHeight="1" thickBot="1" x14ac:dyDescent="0.25">
      <c r="A27" s="35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5"/>
      <c r="Q27" s="35"/>
      <c r="R27" s="32"/>
      <c r="S27" s="33"/>
    </row>
    <row r="28" spans="1:19" ht="12.75" customHeight="1" thickBot="1" x14ac:dyDescent="0.25">
      <c r="A28" s="35"/>
      <c r="B28" s="75" t="s">
        <v>26</v>
      </c>
      <c r="C28" s="36" t="s">
        <v>27</v>
      </c>
      <c r="D28" s="156" t="s">
        <v>28</v>
      </c>
      <c r="E28" s="151"/>
      <c r="F28" s="151"/>
      <c r="G28" s="152"/>
      <c r="H28" s="157" t="s">
        <v>29</v>
      </c>
      <c r="I28" s="157"/>
      <c r="J28" s="157"/>
      <c r="K28" s="156" t="s">
        <v>30</v>
      </c>
      <c r="L28" s="151"/>
      <c r="M28" s="152"/>
      <c r="N28" s="136" t="s">
        <v>31</v>
      </c>
      <c r="O28" s="137"/>
      <c r="P28" s="37" t="s">
        <v>32</v>
      </c>
      <c r="Q28" s="35"/>
      <c r="R28" s="32"/>
      <c r="S28" s="33"/>
    </row>
    <row r="29" spans="1:19" ht="3" customHeight="1" thickBot="1" x14ac:dyDescent="0.25">
      <c r="A29" s="35"/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60"/>
      <c r="Q29" s="35"/>
      <c r="R29" s="32"/>
      <c r="S29" s="33"/>
    </row>
    <row r="30" spans="1:19" ht="13.5" thickBot="1" x14ac:dyDescent="0.25">
      <c r="A30" s="35"/>
      <c r="B30" s="76" t="s">
        <v>33</v>
      </c>
      <c r="C30" s="161" t="s">
        <v>34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3"/>
      <c r="Q30" s="35"/>
      <c r="R30" s="32"/>
      <c r="S30" s="33"/>
    </row>
    <row r="31" spans="1:19" ht="3" customHeight="1" thickBot="1" x14ac:dyDescent="0.25">
      <c r="A31" s="35"/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5"/>
      <c r="Q31" s="35"/>
      <c r="R31" s="32"/>
      <c r="S31" s="33"/>
    </row>
    <row r="32" spans="1:19" ht="13.5" thickBot="1" x14ac:dyDescent="0.25">
      <c r="A32" s="35"/>
      <c r="B32" s="77" t="s">
        <v>35</v>
      </c>
      <c r="C32" s="164" t="s">
        <v>36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3"/>
      <c r="Q32" s="35"/>
      <c r="R32" s="32"/>
      <c r="S32" s="33"/>
    </row>
    <row r="33" spans="1:19" ht="3" customHeight="1" thickBot="1" x14ac:dyDescent="0.25">
      <c r="A33" s="35"/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5"/>
      <c r="Q33" s="35"/>
      <c r="R33" s="32"/>
      <c r="S33" s="33"/>
    </row>
    <row r="34" spans="1:19" ht="13.5" thickBot="1" x14ac:dyDescent="0.25">
      <c r="A34" s="35"/>
      <c r="B34" s="76" t="s">
        <v>37</v>
      </c>
      <c r="C34" s="164" t="s">
        <v>36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3"/>
      <c r="Q34" s="35"/>
      <c r="R34" s="32"/>
      <c r="S34" s="33"/>
    </row>
    <row r="35" spans="1:19" ht="3" customHeight="1" thickBot="1" x14ac:dyDescent="0.25">
      <c r="A35" s="35"/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9"/>
      <c r="Q35" s="35"/>
      <c r="R35" s="32"/>
      <c r="S35" s="33"/>
    </row>
    <row r="36" spans="1:19" ht="16.5" customHeight="1" thickBot="1" x14ac:dyDescent="0.25">
      <c r="A36" s="35"/>
      <c r="B36" s="76" t="s">
        <v>38</v>
      </c>
      <c r="C36" s="161" t="s">
        <v>36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3"/>
      <c r="Q36" s="35"/>
      <c r="R36" s="32"/>
      <c r="S36" s="33"/>
    </row>
    <row r="37" spans="1:19" ht="3" customHeight="1" thickBot="1" x14ac:dyDescent="0.25">
      <c r="A37" s="3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5"/>
      <c r="R37" s="32"/>
      <c r="S37" s="33"/>
    </row>
    <row r="38" spans="1:19" x14ac:dyDescent="0.2">
      <c r="A38" s="35"/>
      <c r="B38" s="165" t="s">
        <v>39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7"/>
      <c r="Q38" s="35"/>
      <c r="R38" s="32"/>
      <c r="S38" s="33"/>
    </row>
    <row r="39" spans="1:19" x14ac:dyDescent="0.2">
      <c r="A39" s="35"/>
      <c r="B39" s="71" t="s">
        <v>40</v>
      </c>
      <c r="C39" s="168" t="s">
        <v>41</v>
      </c>
      <c r="D39" s="168"/>
      <c r="E39" s="168"/>
      <c r="F39" s="168"/>
      <c r="G39" s="168"/>
      <c r="H39" s="168" t="s">
        <v>33</v>
      </c>
      <c r="I39" s="168"/>
      <c r="J39" s="168"/>
      <c r="K39" s="168"/>
      <c r="L39" s="168"/>
      <c r="M39" s="168" t="s">
        <v>42</v>
      </c>
      <c r="N39" s="168"/>
      <c r="O39" s="168"/>
      <c r="P39" s="169"/>
      <c r="Q39" s="35"/>
      <c r="R39" s="32"/>
      <c r="S39" s="33"/>
    </row>
    <row r="40" spans="1:19" ht="54" customHeight="1" x14ac:dyDescent="0.2">
      <c r="A40" s="35"/>
      <c r="B40" s="39" t="s">
        <v>43</v>
      </c>
      <c r="C40" s="170" t="s">
        <v>44</v>
      </c>
      <c r="D40" s="170"/>
      <c r="E40" s="170"/>
      <c r="F40" s="170"/>
      <c r="G40" s="170"/>
      <c r="H40" s="170" t="s">
        <v>45</v>
      </c>
      <c r="I40" s="170"/>
      <c r="J40" s="170"/>
      <c r="K40" s="170"/>
      <c r="L40" s="170"/>
      <c r="M40" s="171" t="s">
        <v>46</v>
      </c>
      <c r="N40" s="171"/>
      <c r="O40" s="171"/>
      <c r="P40" s="172"/>
      <c r="Q40" s="35"/>
      <c r="R40" s="32"/>
      <c r="S40" s="33"/>
    </row>
    <row r="41" spans="1:19" ht="55.5" customHeight="1" x14ac:dyDescent="0.2">
      <c r="A41" s="35"/>
      <c r="B41" s="39" t="s">
        <v>47</v>
      </c>
      <c r="C41" s="170" t="s">
        <v>147</v>
      </c>
      <c r="D41" s="170"/>
      <c r="E41" s="170"/>
      <c r="F41" s="170"/>
      <c r="G41" s="170"/>
      <c r="H41" s="170" t="s">
        <v>45</v>
      </c>
      <c r="I41" s="170"/>
      <c r="J41" s="170"/>
      <c r="K41" s="170"/>
      <c r="L41" s="170"/>
      <c r="M41" s="171" t="s">
        <v>46</v>
      </c>
      <c r="N41" s="171"/>
      <c r="O41" s="171"/>
      <c r="P41" s="172"/>
      <c r="Q41" s="35"/>
      <c r="R41" s="32"/>
      <c r="S41" s="33"/>
    </row>
    <row r="42" spans="1:19" ht="13.5" customHeight="1" x14ac:dyDescent="0.2">
      <c r="A42" s="35"/>
      <c r="B42" s="40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4"/>
      <c r="Q42" s="35"/>
      <c r="R42" s="32"/>
      <c r="S42" s="33"/>
    </row>
    <row r="43" spans="1:19" ht="12.75" customHeight="1" x14ac:dyDescent="0.2">
      <c r="A43" s="35"/>
      <c r="B43" s="40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  <c r="Q43" s="35"/>
      <c r="R43" s="32"/>
      <c r="S43" s="33"/>
    </row>
    <row r="44" spans="1:19" ht="11.25" customHeight="1" thickBot="1" x14ac:dyDescent="0.25">
      <c r="A44" s="35"/>
      <c r="B44" s="41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  <c r="Q44" s="35"/>
      <c r="R44" s="32"/>
      <c r="S44" s="33"/>
    </row>
    <row r="45" spans="1:19" ht="3" customHeight="1" thickBot="1" x14ac:dyDescent="0.25">
      <c r="A45" s="35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35"/>
      <c r="R45" s="32"/>
      <c r="S45" s="33"/>
    </row>
    <row r="46" spans="1:19" ht="13.5" customHeight="1" thickBot="1" x14ac:dyDescent="0.25">
      <c r="A46" s="35"/>
      <c r="B46" s="119" t="s">
        <v>48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  <c r="Q46" s="35"/>
      <c r="R46" s="32"/>
      <c r="S46" s="33"/>
    </row>
    <row r="47" spans="1:19" ht="3" customHeight="1" thickBot="1" x14ac:dyDescent="0.25">
      <c r="A47" s="35"/>
      <c r="B47" s="43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44"/>
      <c r="Q47" s="35"/>
      <c r="R47" s="32"/>
      <c r="S47" s="33"/>
    </row>
    <row r="48" spans="1:19" x14ac:dyDescent="0.2">
      <c r="A48" s="35"/>
      <c r="B48" s="192" t="s">
        <v>49</v>
      </c>
      <c r="C48" s="45" t="s">
        <v>50</v>
      </c>
      <c r="D48" s="46" t="s">
        <v>51</v>
      </c>
      <c r="E48" s="46" t="s">
        <v>52</v>
      </c>
      <c r="F48" s="46" t="s">
        <v>53</v>
      </c>
      <c r="G48" s="46" t="s">
        <v>54</v>
      </c>
      <c r="H48" s="46" t="s">
        <v>55</v>
      </c>
      <c r="I48" s="46" t="s">
        <v>56</v>
      </c>
      <c r="J48" s="46" t="s">
        <v>57</v>
      </c>
      <c r="K48" s="46" t="s">
        <v>58</v>
      </c>
      <c r="L48" s="46" t="s">
        <v>59</v>
      </c>
      <c r="M48" s="46" t="s">
        <v>60</v>
      </c>
      <c r="N48" s="46" t="s">
        <v>61</v>
      </c>
      <c r="O48" s="47" t="s">
        <v>62</v>
      </c>
      <c r="P48" s="48" t="s">
        <v>63</v>
      </c>
      <c r="Q48" s="35"/>
      <c r="R48" s="32"/>
      <c r="S48" s="33"/>
    </row>
    <row r="49" spans="1:19" ht="13.5" thickBot="1" x14ac:dyDescent="0.25">
      <c r="A49" s="35"/>
      <c r="B49" s="193"/>
      <c r="C49" s="49" t="s">
        <v>64</v>
      </c>
      <c r="D49" s="50"/>
      <c r="E49" s="50"/>
      <c r="F49" s="32"/>
      <c r="G49" s="8">
        <f>Reg_CumplimientoPlan!D10</f>
        <v>1</v>
      </c>
      <c r="H49" s="9"/>
      <c r="I49" s="32"/>
      <c r="J49" s="9"/>
      <c r="K49" s="8" t="str">
        <f>Reg_CumplimientoPlan!F10</f>
        <v>0</v>
      </c>
      <c r="L49" s="31"/>
      <c r="M49" s="9"/>
      <c r="N49" s="9"/>
      <c r="O49" s="8" t="str">
        <f>Reg_CumplimientoPlan!H10</f>
        <v>0</v>
      </c>
      <c r="P49" s="8">
        <f>+Reg_CumplimientoPlan!J10</f>
        <v>1</v>
      </c>
      <c r="Q49" s="35"/>
      <c r="R49" s="32"/>
      <c r="S49" s="33"/>
    </row>
    <row r="50" spans="1:19" ht="3" customHeight="1" thickBot="1" x14ac:dyDescent="0.25">
      <c r="A50" s="35"/>
      <c r="B50" s="51">
        <v>0.9</v>
      </c>
      <c r="C50" s="52"/>
      <c r="D50" s="53">
        <f>+$C$26</f>
        <v>0.9</v>
      </c>
      <c r="E50" s="53">
        <f>+$C$26</f>
        <v>0.9</v>
      </c>
      <c r="F50" s="53">
        <f>+$C$26</f>
        <v>0.9</v>
      </c>
      <c r="G50" s="53">
        <f>+$C$26</f>
        <v>0.9</v>
      </c>
      <c r="H50" s="53">
        <f t="shared" ref="H50:O50" si="0">+$C$26</f>
        <v>0.9</v>
      </c>
      <c r="I50" s="53">
        <f t="shared" si="0"/>
        <v>0.9</v>
      </c>
      <c r="J50" s="53">
        <f t="shared" si="0"/>
        <v>0.9</v>
      </c>
      <c r="K50" s="53">
        <f t="shared" si="0"/>
        <v>0.9</v>
      </c>
      <c r="L50" s="53">
        <f t="shared" si="0"/>
        <v>0.9</v>
      </c>
      <c r="M50" s="53">
        <f t="shared" si="0"/>
        <v>0.9</v>
      </c>
      <c r="N50" s="53">
        <f t="shared" si="0"/>
        <v>0.9</v>
      </c>
      <c r="O50" s="53">
        <f t="shared" si="0"/>
        <v>0.9</v>
      </c>
      <c r="P50" s="53">
        <f>+$C$26</f>
        <v>0.9</v>
      </c>
      <c r="Q50" s="35"/>
      <c r="R50" s="32"/>
      <c r="S50" s="33"/>
    </row>
    <row r="51" spans="1:19" ht="22.5" customHeight="1" thickBot="1" x14ac:dyDescent="0.25">
      <c r="A51" s="35"/>
      <c r="B51" s="194" t="s">
        <v>65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6"/>
      <c r="Q51" s="35"/>
      <c r="R51" s="32"/>
      <c r="S51" s="33"/>
    </row>
    <row r="52" spans="1:19" x14ac:dyDescent="0.2">
      <c r="A52" s="35"/>
      <c r="B52" s="180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2"/>
      <c r="Q52" s="35"/>
      <c r="R52" s="32"/>
      <c r="S52" s="33"/>
    </row>
    <row r="53" spans="1:19" x14ac:dyDescent="0.2">
      <c r="A53" s="35"/>
      <c r="B53" s="183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5"/>
      <c r="Q53" s="35"/>
      <c r="R53" s="32"/>
      <c r="S53" s="33"/>
    </row>
    <row r="54" spans="1:19" x14ac:dyDescent="0.2">
      <c r="A54" s="35"/>
      <c r="B54" s="183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5"/>
      <c r="Q54" s="35"/>
      <c r="R54" s="32"/>
      <c r="S54" s="33"/>
    </row>
    <row r="55" spans="1:19" x14ac:dyDescent="0.2">
      <c r="A55" s="35"/>
      <c r="B55" s="183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5"/>
      <c r="Q55" s="35"/>
      <c r="R55" s="32"/>
      <c r="S55" s="33"/>
    </row>
    <row r="56" spans="1:19" x14ac:dyDescent="0.2">
      <c r="A56" s="35"/>
      <c r="B56" s="18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5"/>
      <c r="Q56" s="35"/>
      <c r="R56" s="32"/>
      <c r="S56" s="33"/>
    </row>
    <row r="57" spans="1:19" x14ac:dyDescent="0.2">
      <c r="A57" s="35"/>
      <c r="B57" s="183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5"/>
      <c r="Q57" s="35"/>
      <c r="R57" s="32"/>
      <c r="S57" s="33"/>
    </row>
    <row r="58" spans="1:19" x14ac:dyDescent="0.2">
      <c r="A58" s="35"/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  <c r="Q58" s="35"/>
      <c r="R58" s="32"/>
      <c r="S58" s="33"/>
    </row>
    <row r="59" spans="1:19" x14ac:dyDescent="0.2">
      <c r="A59" s="35"/>
      <c r="B59" s="183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35"/>
      <c r="R59" s="32"/>
      <c r="S59" s="33"/>
    </row>
    <row r="60" spans="1:19" x14ac:dyDescent="0.2">
      <c r="A60" s="35"/>
      <c r="B60" s="18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5"/>
      <c r="Q60" s="35"/>
      <c r="R60" s="32"/>
      <c r="S60" s="33"/>
    </row>
    <row r="61" spans="1:19" x14ac:dyDescent="0.2">
      <c r="A61" s="35"/>
      <c r="B61" s="183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5"/>
      <c r="Q61" s="35"/>
      <c r="R61" s="32"/>
      <c r="S61" s="33"/>
    </row>
    <row r="62" spans="1:19" x14ac:dyDescent="0.2">
      <c r="A62" s="35"/>
      <c r="B62" s="183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5"/>
      <c r="Q62" s="35"/>
      <c r="R62" s="32"/>
      <c r="S62" s="33"/>
    </row>
    <row r="63" spans="1:19" x14ac:dyDescent="0.2">
      <c r="A63" s="35"/>
      <c r="B63" s="18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5"/>
      <c r="Q63" s="35"/>
      <c r="R63" s="32"/>
      <c r="S63" s="33"/>
    </row>
    <row r="64" spans="1:19" x14ac:dyDescent="0.2">
      <c r="A64" s="35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5"/>
      <c r="Q64" s="35"/>
      <c r="R64" s="32"/>
      <c r="S64" s="33"/>
    </row>
    <row r="65" spans="1:19" x14ac:dyDescent="0.2">
      <c r="A65" s="35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5"/>
      <c r="Q65" s="35"/>
      <c r="R65" s="32"/>
      <c r="S65" s="33"/>
    </row>
    <row r="66" spans="1:19" x14ac:dyDescent="0.2">
      <c r="A66" s="35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5"/>
      <c r="Q66" s="35"/>
      <c r="R66" s="32"/>
      <c r="S66" s="33"/>
    </row>
    <row r="67" spans="1:19" ht="13.5" thickBot="1" x14ac:dyDescent="0.25">
      <c r="A67" s="35"/>
      <c r="B67" s="186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8"/>
      <c r="Q67" s="35"/>
      <c r="R67" s="32"/>
      <c r="S67" s="33"/>
    </row>
    <row r="68" spans="1:19" s="4" customFormat="1" ht="3" customHeight="1" thickBot="1" x14ac:dyDescent="0.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/>
      <c r="S68" s="54"/>
    </row>
    <row r="69" spans="1:19" ht="15" customHeight="1" x14ac:dyDescent="0.2">
      <c r="A69" s="35"/>
      <c r="B69" s="178" t="s">
        <v>66</v>
      </c>
      <c r="C69" s="175" t="s">
        <v>67</v>
      </c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7"/>
      <c r="Q69" s="35"/>
      <c r="R69" s="32"/>
      <c r="S69" s="33"/>
    </row>
    <row r="70" spans="1:19" ht="60" customHeight="1" x14ac:dyDescent="0.2">
      <c r="A70" s="35"/>
      <c r="B70" s="179"/>
      <c r="C70" s="202" t="s">
        <v>150</v>
      </c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4"/>
      <c r="Q70" s="35"/>
      <c r="R70" s="32"/>
      <c r="S70" s="33"/>
    </row>
    <row r="71" spans="1:19" ht="15" customHeight="1" x14ac:dyDescent="0.2">
      <c r="A71" s="35"/>
      <c r="B71" s="179"/>
      <c r="C71" s="205" t="s">
        <v>68</v>
      </c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7"/>
      <c r="Q71" s="35"/>
      <c r="R71" s="32"/>
      <c r="S71" s="33"/>
    </row>
    <row r="72" spans="1:19" ht="60" customHeight="1" x14ac:dyDescent="0.2">
      <c r="A72" s="35"/>
      <c r="B72" s="179"/>
      <c r="C72" s="202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4"/>
      <c r="Q72" s="35"/>
      <c r="R72" s="32"/>
      <c r="S72" s="33"/>
    </row>
    <row r="73" spans="1:19" ht="18" customHeight="1" x14ac:dyDescent="0.2">
      <c r="A73" s="35"/>
      <c r="B73" s="179"/>
      <c r="C73" s="205" t="s">
        <v>69</v>
      </c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7"/>
      <c r="Q73" s="35"/>
      <c r="R73" s="32"/>
      <c r="S73" s="33"/>
    </row>
    <row r="74" spans="1:19" ht="66" customHeight="1" thickBot="1" x14ac:dyDescent="0.25">
      <c r="A74" s="35"/>
      <c r="B74" s="179"/>
      <c r="C74" s="202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4"/>
      <c r="Q74" s="35"/>
      <c r="R74" s="32"/>
      <c r="S74" s="33"/>
    </row>
    <row r="75" spans="1:19" ht="30.75" customHeight="1" thickBot="1" x14ac:dyDescent="0.25">
      <c r="A75" s="35"/>
      <c r="B75" s="72" t="s">
        <v>70</v>
      </c>
      <c r="C75" s="197" t="s">
        <v>71</v>
      </c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9"/>
      <c r="Q75" s="35"/>
      <c r="R75" s="32"/>
      <c r="S75" s="33"/>
    </row>
    <row r="76" spans="1:19" ht="27.75" customHeight="1" thickBot="1" x14ac:dyDescent="0.25">
      <c r="A76" s="35"/>
      <c r="B76" s="72" t="s">
        <v>72</v>
      </c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1"/>
      <c r="Q76" s="35"/>
      <c r="R76" s="32"/>
      <c r="S76" s="33"/>
    </row>
    <row r="77" spans="1:19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3"/>
    </row>
    <row r="78" spans="1:19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3"/>
    </row>
    <row r="79" spans="1:19" x14ac:dyDescent="0.2">
      <c r="B79" s="1"/>
      <c r="C79" s="5"/>
    </row>
    <row r="80" spans="1:19" hidden="1" x14ac:dyDescent="0.2">
      <c r="B80" s="1"/>
      <c r="C80" s="1">
        <v>2018</v>
      </c>
    </row>
    <row r="81" spans="2:15" hidden="1" x14ac:dyDescent="0.2">
      <c r="B81" s="1"/>
      <c r="C81" s="1">
        <v>2019</v>
      </c>
    </row>
    <row r="82" spans="2:15" x14ac:dyDescent="0.2">
      <c r="B82" s="1"/>
    </row>
    <row r="83" spans="2:15" x14ac:dyDescent="0.2">
      <c r="B83" s="1"/>
    </row>
    <row r="84" spans="2:15" x14ac:dyDescent="0.2">
      <c r="B84" s="1"/>
    </row>
    <row r="85" spans="2:15" x14ac:dyDescent="0.2">
      <c r="B85" s="1"/>
    </row>
    <row r="86" spans="2:15" x14ac:dyDescent="0.2">
      <c r="B86" s="1"/>
    </row>
    <row r="87" spans="2:15" s="2" customFormat="1" x14ac:dyDescent="0.2"/>
    <row r="88" spans="2:15" s="2" customForma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2:15" s="2" customForma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2:15" s="2" customForma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2:15" s="2" customForma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2:15" s="2" customFormat="1" x14ac:dyDescent="0.2">
      <c r="B92" s="17"/>
      <c r="C92" s="17"/>
      <c r="D92" s="17"/>
      <c r="E92" s="17"/>
      <c r="F92" s="17"/>
      <c r="G92" s="22"/>
      <c r="H92" s="22"/>
      <c r="I92" s="22"/>
      <c r="J92" s="22"/>
      <c r="K92" s="22"/>
      <c r="L92" s="22"/>
      <c r="M92" s="22"/>
      <c r="N92" s="22"/>
      <c r="O92" s="22"/>
    </row>
    <row r="93" spans="2:15" s="2" customFormat="1" x14ac:dyDescent="0.2">
      <c r="B93" s="17"/>
      <c r="C93" s="17"/>
      <c r="D93" s="17"/>
      <c r="E93" s="17"/>
      <c r="F93" s="17"/>
      <c r="G93" s="22"/>
      <c r="H93" s="22"/>
      <c r="I93" s="22"/>
      <c r="J93" s="22"/>
      <c r="K93" s="22"/>
      <c r="L93" s="22"/>
      <c r="M93" s="22"/>
      <c r="N93" s="22"/>
      <c r="O93" s="22"/>
    </row>
    <row r="94" spans="2:15" s="2" customFormat="1" x14ac:dyDescent="0.2">
      <c r="B94" s="17"/>
      <c r="C94" s="17"/>
      <c r="D94" s="17"/>
      <c r="E94" s="17"/>
      <c r="F94" s="17"/>
      <c r="G94" s="22"/>
      <c r="H94" s="22"/>
      <c r="I94" s="22"/>
      <c r="J94" s="22"/>
      <c r="K94" s="22"/>
      <c r="L94" s="22"/>
      <c r="M94" s="22"/>
      <c r="N94" s="22"/>
      <c r="O94" s="22"/>
    </row>
    <row r="95" spans="2:15" s="2" customFormat="1" x14ac:dyDescent="0.2">
      <c r="B95" s="17"/>
      <c r="C95" s="17"/>
      <c r="D95" s="17"/>
      <c r="E95" s="17"/>
      <c r="F95" s="17"/>
      <c r="G95" s="22"/>
      <c r="H95" s="22"/>
      <c r="I95" s="22"/>
      <c r="J95" s="22"/>
      <c r="K95" s="22"/>
      <c r="L95" s="22"/>
      <c r="M95" s="22"/>
      <c r="N95" s="22"/>
      <c r="O95" s="22"/>
    </row>
    <row r="96" spans="2:15" s="2" customFormat="1" x14ac:dyDescent="0.2">
      <c r="B96" s="17"/>
      <c r="C96" s="17"/>
      <c r="D96" s="17"/>
      <c r="E96" s="17"/>
      <c r="F96" s="17"/>
      <c r="G96" s="22"/>
      <c r="H96" s="22"/>
      <c r="I96" s="22"/>
      <c r="J96" s="22"/>
      <c r="K96" s="22"/>
      <c r="L96" s="22"/>
      <c r="M96" s="22"/>
      <c r="N96" s="22"/>
      <c r="O96" s="22"/>
    </row>
    <row r="97" spans="2:17" s="2" customFormat="1" x14ac:dyDescent="0.2">
      <c r="B97" s="17"/>
      <c r="C97" s="17"/>
      <c r="D97" s="17"/>
      <c r="E97" s="17"/>
      <c r="F97" s="17"/>
      <c r="G97" s="22"/>
      <c r="H97" s="22"/>
      <c r="I97" s="22"/>
      <c r="J97" s="22"/>
      <c r="K97" s="22"/>
      <c r="L97" s="22"/>
      <c r="M97" s="22"/>
      <c r="N97" s="22"/>
      <c r="O97" s="22"/>
    </row>
    <row r="98" spans="2:17" s="2" customFormat="1" x14ac:dyDescent="0.2">
      <c r="B98" s="17"/>
      <c r="C98" s="17"/>
      <c r="D98" s="17"/>
      <c r="E98" s="17"/>
      <c r="F98" s="17"/>
      <c r="G98" s="22"/>
      <c r="H98" s="22"/>
      <c r="I98" s="22"/>
      <c r="J98" s="22"/>
      <c r="K98" s="22"/>
      <c r="L98" s="22"/>
      <c r="M98" s="22"/>
      <c r="N98" s="22"/>
      <c r="O98" s="22"/>
      <c r="P98" s="16"/>
    </row>
    <row r="99" spans="2:17" s="2" customFormat="1" x14ac:dyDescent="0.2">
      <c r="B99" s="17"/>
      <c r="C99" s="17"/>
      <c r="D99" s="17"/>
      <c r="E99" s="17"/>
      <c r="F99" s="17"/>
      <c r="G99" s="22"/>
      <c r="H99" s="22"/>
      <c r="I99" s="22"/>
      <c r="J99" s="22"/>
      <c r="K99" s="22"/>
      <c r="L99" s="22"/>
      <c r="M99" s="22"/>
      <c r="N99" s="22"/>
      <c r="O99" s="22"/>
      <c r="P99" s="16"/>
    </row>
    <row r="100" spans="2:17" s="2" customFormat="1" x14ac:dyDescent="0.2">
      <c r="B100" s="17"/>
      <c r="C100" s="17"/>
      <c r="D100" s="17"/>
      <c r="E100" s="17"/>
      <c r="F100" s="17"/>
      <c r="G100" s="22"/>
      <c r="H100" s="22"/>
      <c r="I100" s="22"/>
      <c r="J100" s="22"/>
      <c r="K100" s="22"/>
      <c r="L100" s="22"/>
      <c r="M100" s="22"/>
      <c r="N100" s="22"/>
      <c r="O100" s="22"/>
      <c r="P100" s="16"/>
    </row>
    <row r="101" spans="2:17" s="2" customFormat="1" x14ac:dyDescent="0.2">
      <c r="B101" s="17"/>
      <c r="C101" s="17"/>
      <c r="D101" s="17"/>
      <c r="E101" s="17"/>
      <c r="F101" s="17"/>
      <c r="G101" s="22"/>
      <c r="H101" s="22"/>
      <c r="I101" s="22"/>
      <c r="J101" s="22"/>
      <c r="K101" s="22"/>
      <c r="L101" s="22"/>
      <c r="M101" s="22"/>
      <c r="N101" s="22"/>
      <c r="O101" s="22"/>
      <c r="P101" s="16"/>
      <c r="Q101" s="6" t="s">
        <v>74</v>
      </c>
    </row>
    <row r="102" spans="2:17" s="2" customFormat="1" x14ac:dyDescent="0.2">
      <c r="B102" s="7"/>
      <c r="C102" s="7"/>
      <c r="D102" s="17"/>
      <c r="E102" s="17"/>
      <c r="F102" s="17"/>
      <c r="G102" s="22"/>
      <c r="H102" s="22"/>
      <c r="I102" s="22"/>
      <c r="J102" s="22"/>
      <c r="K102" s="22"/>
      <c r="L102" s="22"/>
      <c r="M102" s="22"/>
      <c r="N102" s="22"/>
      <c r="O102" s="22"/>
      <c r="P102" s="16"/>
      <c r="Q102" s="6" t="s">
        <v>75</v>
      </c>
    </row>
    <row r="103" spans="2:17" s="2" customFormat="1" x14ac:dyDescent="0.2">
      <c r="B103" s="7"/>
      <c r="C103" s="7"/>
      <c r="D103" s="17"/>
      <c r="E103" s="17"/>
      <c r="F103" s="17"/>
      <c r="G103" s="22"/>
      <c r="H103" s="22"/>
      <c r="I103" s="22"/>
      <c r="J103" s="22"/>
      <c r="K103" s="22"/>
      <c r="L103" s="22"/>
      <c r="M103" s="22"/>
      <c r="N103" s="22"/>
      <c r="O103" s="22"/>
      <c r="P103" s="16"/>
      <c r="Q103" s="6" t="s">
        <v>36</v>
      </c>
    </row>
    <row r="104" spans="2:17" s="2" customFormat="1" x14ac:dyDescent="0.2">
      <c r="B104" s="7"/>
      <c r="C104" s="7"/>
      <c r="D104" s="17"/>
      <c r="E104" s="17"/>
      <c r="F104" s="17"/>
      <c r="G104" s="22"/>
      <c r="H104" s="22"/>
      <c r="I104" s="22"/>
      <c r="J104" s="22"/>
      <c r="K104" s="22"/>
      <c r="L104" s="22"/>
      <c r="M104" s="22"/>
      <c r="N104" s="22"/>
      <c r="O104" s="22"/>
      <c r="P104" s="16"/>
      <c r="Q104" s="6" t="s">
        <v>76</v>
      </c>
    </row>
    <row r="105" spans="2:17" s="2" customFormat="1" x14ac:dyDescent="0.2">
      <c r="B105" s="17"/>
      <c r="C105" s="7"/>
      <c r="D105" s="17"/>
      <c r="E105" s="17"/>
      <c r="F105" s="17"/>
      <c r="G105" s="22"/>
      <c r="H105" s="22"/>
      <c r="I105" s="22"/>
      <c r="J105" s="22"/>
      <c r="K105" s="22"/>
      <c r="L105" s="22"/>
      <c r="M105" s="23"/>
      <c r="N105" s="22"/>
      <c r="O105" s="22"/>
      <c r="P105" s="16"/>
      <c r="Q105" s="6" t="s">
        <v>77</v>
      </c>
    </row>
    <row r="106" spans="2:17" s="2" customFormat="1" x14ac:dyDescent="0.2">
      <c r="B106" s="17"/>
      <c r="C106" s="7"/>
      <c r="D106" s="17"/>
      <c r="E106" s="17"/>
      <c r="F106" s="17"/>
      <c r="G106" s="22"/>
      <c r="H106" s="22"/>
      <c r="I106" s="22"/>
      <c r="J106" s="22"/>
      <c r="K106" s="22"/>
      <c r="L106" s="22"/>
      <c r="M106" s="22"/>
      <c r="N106" s="22" t="s">
        <v>78</v>
      </c>
      <c r="O106" s="22"/>
      <c r="P106" s="16"/>
      <c r="Q106" s="6" t="s">
        <v>79</v>
      </c>
    </row>
    <row r="107" spans="2:17" s="2" customFormat="1" x14ac:dyDescent="0.2">
      <c r="B107" s="17"/>
      <c r="C107" s="7"/>
      <c r="D107" s="17"/>
      <c r="E107" s="17"/>
      <c r="F107" s="17"/>
      <c r="G107" s="22"/>
      <c r="H107" s="22"/>
      <c r="I107" s="22"/>
      <c r="J107" s="22"/>
      <c r="K107" s="22"/>
      <c r="L107" s="22"/>
      <c r="M107" s="22"/>
      <c r="N107" s="22"/>
      <c r="O107" s="22"/>
      <c r="P107" s="16"/>
    </row>
    <row r="108" spans="2:17" s="2" customFormat="1" x14ac:dyDescent="0.2">
      <c r="B108" s="17"/>
      <c r="C108" s="7"/>
      <c r="D108" s="17"/>
      <c r="E108" s="17"/>
      <c r="F108" s="17"/>
      <c r="G108" s="22"/>
      <c r="H108" s="22"/>
      <c r="I108" s="22"/>
      <c r="J108" s="22"/>
      <c r="K108" s="22"/>
      <c r="L108" s="22"/>
      <c r="M108" s="22"/>
      <c r="N108" s="22"/>
      <c r="O108" s="22"/>
      <c r="P108" s="16"/>
    </row>
    <row r="109" spans="2:17" s="2" customFormat="1" x14ac:dyDescent="0.2">
      <c r="B109" s="17"/>
      <c r="C109" s="17"/>
      <c r="D109" s="17"/>
      <c r="E109" s="17"/>
      <c r="F109" s="17"/>
      <c r="G109" s="22"/>
      <c r="H109" s="22"/>
      <c r="I109" s="22"/>
      <c r="J109" s="22"/>
      <c r="K109" s="22"/>
      <c r="L109" s="22"/>
      <c r="M109" s="22"/>
      <c r="N109" s="22"/>
      <c r="O109" s="22"/>
      <c r="P109" s="16"/>
    </row>
    <row r="110" spans="2:17" s="2" customFormat="1" x14ac:dyDescent="0.2">
      <c r="B110" s="17"/>
      <c r="C110" s="17"/>
      <c r="D110" s="17"/>
      <c r="E110" s="17"/>
      <c r="F110" s="17"/>
      <c r="G110" s="22"/>
      <c r="H110" s="22"/>
      <c r="I110" s="22"/>
      <c r="J110" s="22"/>
      <c r="K110" s="22"/>
      <c r="L110" s="22"/>
      <c r="M110" s="22"/>
      <c r="N110" s="22"/>
      <c r="O110" s="22"/>
      <c r="P110" s="16"/>
    </row>
    <row r="111" spans="2:17" s="2" customFormat="1" x14ac:dyDescent="0.2">
      <c r="B111" s="17"/>
      <c r="C111" s="17"/>
      <c r="D111" s="17"/>
      <c r="E111" s="17"/>
      <c r="F111" s="17"/>
      <c r="G111" s="22"/>
      <c r="H111" s="22"/>
      <c r="I111" s="22"/>
      <c r="J111" s="22"/>
      <c r="K111" s="22"/>
      <c r="L111" s="22"/>
      <c r="M111" s="22"/>
      <c r="N111" s="22"/>
      <c r="O111" s="22"/>
      <c r="P111" s="16"/>
      <c r="Q111" s="6">
        <v>2015</v>
      </c>
    </row>
    <row r="112" spans="2:17" s="2" customFormat="1" ht="12.75" customHeight="1" x14ac:dyDescent="0.2">
      <c r="B112" s="17"/>
      <c r="C112" s="17"/>
      <c r="D112" s="17"/>
      <c r="E112" s="17"/>
      <c r="F112" s="17"/>
      <c r="G112" s="22"/>
      <c r="H112" s="22"/>
      <c r="I112" s="22"/>
      <c r="J112" s="22"/>
      <c r="K112" s="22"/>
      <c r="L112" s="22"/>
      <c r="M112" s="22"/>
      <c r="N112" s="22"/>
      <c r="O112" s="22"/>
      <c r="Q112" s="6">
        <v>2016</v>
      </c>
    </row>
    <row r="113" spans="2:17" s="2" customFormat="1" x14ac:dyDescent="0.2">
      <c r="B113" s="17"/>
      <c r="C113" s="17"/>
      <c r="D113" s="17"/>
      <c r="E113" s="17"/>
      <c r="F113" s="17"/>
      <c r="G113" s="22"/>
      <c r="H113" s="22"/>
      <c r="I113" s="22"/>
      <c r="J113" s="22"/>
      <c r="K113" s="22"/>
      <c r="L113" s="22"/>
      <c r="M113" s="22"/>
      <c r="N113" s="22"/>
      <c r="O113" s="22"/>
      <c r="Q113" s="6">
        <v>2017</v>
      </c>
    </row>
    <row r="114" spans="2:17" s="2" customFormat="1" x14ac:dyDescent="0.2">
      <c r="B114" s="17"/>
      <c r="C114" s="17"/>
      <c r="D114" s="17"/>
      <c r="E114" s="17"/>
      <c r="F114" s="17"/>
      <c r="G114" s="22"/>
      <c r="H114" s="22"/>
      <c r="I114" s="22"/>
      <c r="J114" s="22"/>
      <c r="K114" s="22"/>
      <c r="L114" s="22"/>
      <c r="M114" s="22"/>
      <c r="N114" s="22"/>
      <c r="O114" s="22"/>
      <c r="Q114" s="6">
        <v>2018</v>
      </c>
    </row>
    <row r="115" spans="2:17" s="2" customFormat="1" x14ac:dyDescent="0.2">
      <c r="B115" s="17"/>
      <c r="C115" s="17"/>
      <c r="D115" s="17"/>
      <c r="E115" s="17"/>
      <c r="F115" s="17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2:17" s="2" customFormat="1" x14ac:dyDescent="0.2">
      <c r="B116" s="17"/>
      <c r="C116" s="17"/>
      <c r="D116" s="17"/>
      <c r="E116" s="17"/>
      <c r="F116" s="17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2:17" s="2" customFormat="1" x14ac:dyDescent="0.2">
      <c r="B117" s="18"/>
      <c r="C117" s="17"/>
      <c r="D117" s="17"/>
      <c r="E117" s="17"/>
      <c r="F117" s="17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2:17" s="2" customFormat="1" x14ac:dyDescent="0.2">
      <c r="B118" s="18"/>
      <c r="C118" s="17"/>
      <c r="D118" s="17"/>
      <c r="E118" s="17"/>
      <c r="F118" s="17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2:17" s="2" customFormat="1" x14ac:dyDescent="0.2">
      <c r="B119" s="18"/>
      <c r="C119" s="17"/>
      <c r="D119" s="17"/>
      <c r="E119" s="17"/>
      <c r="F119" s="17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2:17" s="2" customFormat="1" x14ac:dyDescent="0.2">
      <c r="B120" s="18"/>
      <c r="C120" s="17"/>
      <c r="D120" s="17"/>
      <c r="E120" s="17"/>
      <c r="F120" s="17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2:17" s="2" customFormat="1" x14ac:dyDescent="0.2">
      <c r="B121" s="18"/>
      <c r="C121" s="17"/>
      <c r="D121" s="17"/>
      <c r="E121" s="17"/>
      <c r="F121" s="17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2:17" s="2" customFormat="1" x14ac:dyDescent="0.2">
      <c r="B122" s="18"/>
      <c r="C122" s="17"/>
      <c r="D122" s="17"/>
      <c r="E122" s="17"/>
      <c r="F122" s="17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2:17" s="2" customFormat="1" x14ac:dyDescent="0.2">
      <c r="B123" s="18"/>
      <c r="C123" s="17"/>
      <c r="D123" s="17"/>
      <c r="E123" s="17"/>
      <c r="F123" s="17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2:17" s="2" customFormat="1" x14ac:dyDescent="0.2">
      <c r="B124" s="19"/>
      <c r="C124" s="17"/>
      <c r="D124" s="17"/>
      <c r="E124" s="17"/>
      <c r="F124" s="17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2:17" s="2" customFormat="1" x14ac:dyDescent="0.2">
      <c r="B125" s="19"/>
      <c r="C125" s="17"/>
      <c r="D125" s="17"/>
      <c r="E125" s="17"/>
      <c r="F125" s="17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2:17" s="2" customFormat="1" x14ac:dyDescent="0.2">
      <c r="B126" s="17"/>
      <c r="C126" s="17"/>
      <c r="D126" s="17"/>
      <c r="E126" s="17"/>
      <c r="F126" s="17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2:17" s="2" customFormat="1" x14ac:dyDescent="0.2">
      <c r="B127" s="27" t="s">
        <v>80</v>
      </c>
      <c r="C127" s="17"/>
      <c r="D127" s="17"/>
      <c r="E127" s="17"/>
      <c r="F127" s="17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2:17" s="2" customFormat="1" x14ac:dyDescent="0.2">
      <c r="B128" s="27" t="s">
        <v>81</v>
      </c>
      <c r="C128" s="17"/>
      <c r="D128" s="17"/>
      <c r="E128" s="17"/>
      <c r="F128" s="17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2:16" s="2" customFormat="1" x14ac:dyDescent="0.2">
      <c r="B129" s="27" t="s">
        <v>19</v>
      </c>
      <c r="C129" s="17"/>
      <c r="D129" s="17"/>
      <c r="E129" s="17"/>
      <c r="F129" s="17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2:16" s="2" customFormat="1" x14ac:dyDescent="0.2">
      <c r="B130" s="27" t="s">
        <v>82</v>
      </c>
      <c r="C130" s="17"/>
      <c r="D130" s="17"/>
      <c r="E130" s="17"/>
      <c r="F130" s="17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2:16" s="2" customFormat="1" x14ac:dyDescent="0.2">
      <c r="B131" s="28" t="s">
        <v>83</v>
      </c>
      <c r="C131" s="17"/>
      <c r="D131" s="17"/>
      <c r="E131" s="17"/>
      <c r="F131" s="17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2:16" s="2" customFormat="1" x14ac:dyDescent="0.2">
      <c r="B132" s="26"/>
      <c r="C132" s="17"/>
      <c r="D132" s="17"/>
      <c r="E132" s="17"/>
      <c r="F132" s="17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2:16" s="2" customFormat="1" x14ac:dyDescent="0.2">
      <c r="B133" s="24"/>
      <c r="C133" s="17"/>
      <c r="D133" s="17"/>
      <c r="E133" s="17"/>
      <c r="F133" s="17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2:16" s="2" customFormat="1" x14ac:dyDescent="0.2">
      <c r="B134" s="24"/>
      <c r="C134" s="17"/>
      <c r="D134" s="17"/>
      <c r="E134" s="17"/>
      <c r="F134" s="17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2:16" s="2" customFormat="1" x14ac:dyDescent="0.2">
      <c r="B135" s="18"/>
      <c r="C135" s="17"/>
      <c r="D135" s="17"/>
      <c r="E135" s="17"/>
      <c r="F135" s="17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2:16" s="3" customFormat="1" x14ac:dyDescent="0.2">
      <c r="B136" s="18"/>
      <c r="C136" s="17"/>
      <c r="D136" s="17"/>
      <c r="E136" s="17"/>
      <c r="F136" s="17"/>
      <c r="G136" s="22"/>
      <c r="H136" s="22"/>
      <c r="I136" s="22"/>
      <c r="J136" s="22"/>
      <c r="K136" s="22"/>
      <c r="L136" s="22"/>
      <c r="M136" s="22"/>
      <c r="N136" s="22"/>
      <c r="O136" s="22"/>
      <c r="P136" s="2"/>
    </row>
    <row r="137" spans="2:16" s="3" customFormat="1" hidden="1" x14ac:dyDescent="0.2">
      <c r="B137" s="17" t="s">
        <v>84</v>
      </c>
      <c r="C137" s="17"/>
      <c r="D137" s="17"/>
      <c r="E137" s="17"/>
      <c r="F137" s="17"/>
      <c r="G137" s="22"/>
      <c r="H137" s="22"/>
      <c r="I137" s="22"/>
      <c r="J137" s="22"/>
      <c r="K137" s="22"/>
      <c r="L137" s="22"/>
      <c r="M137" s="22"/>
      <c r="N137" s="22"/>
      <c r="O137" s="22"/>
      <c r="P137" s="2"/>
    </row>
    <row r="138" spans="2:16" s="3" customFormat="1" hidden="1" x14ac:dyDescent="0.2">
      <c r="B138" s="7" t="s">
        <v>85</v>
      </c>
      <c r="C138" s="17"/>
      <c r="D138" s="17"/>
      <c r="E138" s="17"/>
      <c r="F138" s="17"/>
      <c r="G138" s="22"/>
      <c r="H138" s="22"/>
      <c r="I138" s="22"/>
      <c r="J138" s="22"/>
      <c r="K138" s="22"/>
      <c r="L138" s="22"/>
      <c r="M138" s="22"/>
      <c r="N138" s="22"/>
      <c r="O138" s="22"/>
      <c r="P138" s="2"/>
    </row>
    <row r="139" spans="2:16" s="3" customFormat="1" hidden="1" x14ac:dyDescent="0.2">
      <c r="B139" s="7" t="s">
        <v>86</v>
      </c>
      <c r="C139" s="17"/>
      <c r="D139" s="17"/>
      <c r="E139" s="17"/>
      <c r="F139" s="17"/>
      <c r="G139" s="22"/>
      <c r="H139" s="22"/>
      <c r="I139" s="22"/>
      <c r="J139" s="22"/>
      <c r="K139" s="22"/>
      <c r="L139" s="22"/>
      <c r="M139" s="22"/>
      <c r="N139" s="22"/>
      <c r="O139" s="22"/>
      <c r="P139" s="2"/>
    </row>
    <row r="140" spans="2:16" s="3" customFormat="1" hidden="1" x14ac:dyDescent="0.2">
      <c r="B140" s="7" t="s">
        <v>87</v>
      </c>
      <c r="C140" s="17"/>
      <c r="D140" s="17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"/>
    </row>
    <row r="141" spans="2:16" s="3" customFormat="1" hidden="1" x14ac:dyDescent="0.2">
      <c r="B141" s="7" t="s">
        <v>88</v>
      </c>
      <c r="C141" s="17"/>
      <c r="D141" s="17"/>
      <c r="E141" s="17"/>
      <c r="F141" s="17"/>
      <c r="G141" s="22"/>
      <c r="H141" s="22"/>
      <c r="I141" s="22"/>
      <c r="J141" s="22"/>
      <c r="K141" s="22"/>
      <c r="L141" s="22"/>
      <c r="M141" s="22"/>
      <c r="N141" s="22"/>
      <c r="O141" s="22"/>
      <c r="P141" s="2"/>
    </row>
    <row r="142" spans="2:16" s="3" customFormat="1" hidden="1" x14ac:dyDescent="0.2">
      <c r="B142" s="7" t="s">
        <v>89</v>
      </c>
      <c r="C142" s="17"/>
      <c r="D142" s="17"/>
      <c r="E142" s="17"/>
      <c r="F142" s="17"/>
      <c r="G142" s="22"/>
      <c r="H142" s="22"/>
      <c r="I142" s="22"/>
      <c r="J142" s="22"/>
      <c r="K142" s="22"/>
      <c r="L142" s="22"/>
      <c r="M142" s="22"/>
      <c r="N142" s="22"/>
      <c r="O142" s="22"/>
      <c r="P142" s="2"/>
    </row>
    <row r="143" spans="2:16" s="3" customFormat="1" hidden="1" x14ac:dyDescent="0.2">
      <c r="B143" s="7" t="s">
        <v>90</v>
      </c>
      <c r="C143" s="17"/>
      <c r="D143" s="17"/>
      <c r="E143" s="17"/>
      <c r="F143" s="17"/>
      <c r="G143" s="22"/>
      <c r="H143" s="22"/>
      <c r="I143" s="22"/>
      <c r="J143" s="22"/>
      <c r="K143" s="22"/>
      <c r="L143" s="22"/>
      <c r="M143" s="22"/>
      <c r="N143" s="22"/>
      <c r="O143" s="22"/>
      <c r="P143" s="2"/>
    </row>
    <row r="144" spans="2:16" s="3" customFormat="1" hidden="1" x14ac:dyDescent="0.2">
      <c r="B144" s="7" t="s">
        <v>13</v>
      </c>
      <c r="C144" s="17"/>
      <c r="D144" s="17"/>
      <c r="E144" s="17"/>
      <c r="F144" s="17"/>
      <c r="G144" s="22"/>
      <c r="H144" s="22"/>
      <c r="I144" s="22"/>
      <c r="J144" s="22"/>
      <c r="K144" s="22"/>
      <c r="L144" s="22"/>
      <c r="M144" s="22"/>
      <c r="N144" s="22"/>
      <c r="O144" s="22"/>
      <c r="P144" s="2"/>
    </row>
    <row r="145" spans="2:16" s="3" customFormat="1" hidden="1" x14ac:dyDescent="0.2">
      <c r="B145" s="7" t="s">
        <v>91</v>
      </c>
      <c r="C145" s="17"/>
      <c r="D145" s="17"/>
      <c r="E145" s="17"/>
      <c r="F145" s="17"/>
      <c r="G145" s="22"/>
      <c r="H145" s="22"/>
      <c r="I145" s="22"/>
      <c r="J145" s="22"/>
      <c r="K145" s="22"/>
      <c r="L145" s="22"/>
      <c r="M145" s="22"/>
      <c r="N145" s="22"/>
      <c r="O145" s="22"/>
      <c r="P145" s="2"/>
    </row>
    <row r="146" spans="2:16" s="3" customFormat="1" hidden="1" x14ac:dyDescent="0.2">
      <c r="B146" s="7" t="s">
        <v>92</v>
      </c>
      <c r="C146" s="17"/>
      <c r="D146" s="17"/>
      <c r="E146" s="17"/>
      <c r="F146" s="17"/>
      <c r="G146" s="22"/>
      <c r="H146" s="22"/>
      <c r="I146" s="22"/>
      <c r="J146" s="22"/>
      <c r="K146" s="22"/>
      <c r="L146" s="22"/>
      <c r="M146" s="22"/>
      <c r="N146" s="22"/>
      <c r="O146" s="22"/>
      <c r="P146" s="2"/>
    </row>
    <row r="147" spans="2:16" hidden="1" x14ac:dyDescent="0.2">
      <c r="B147" s="21" t="s">
        <v>93</v>
      </c>
      <c r="C147" s="17"/>
      <c r="D147" s="17"/>
      <c r="E147" s="17"/>
      <c r="F147" s="17"/>
      <c r="G147" s="22"/>
      <c r="H147" s="22"/>
      <c r="I147" s="22"/>
      <c r="J147" s="22"/>
      <c r="K147" s="22"/>
      <c r="L147" s="22"/>
      <c r="M147" s="22"/>
      <c r="N147" s="22"/>
      <c r="O147" s="22"/>
      <c r="P147" s="2"/>
    </row>
    <row r="148" spans="2:16" hidden="1" x14ac:dyDescent="0.2">
      <c r="B148" s="7" t="s">
        <v>94</v>
      </c>
      <c r="C148" s="17"/>
      <c r="D148" s="17"/>
      <c r="E148" s="17"/>
      <c r="F148" s="17"/>
      <c r="G148" s="22"/>
      <c r="H148" s="22"/>
      <c r="I148" s="22"/>
      <c r="J148" s="22"/>
      <c r="K148" s="22"/>
      <c r="L148" s="22"/>
      <c r="M148" s="22"/>
      <c r="N148" s="22"/>
      <c r="O148" s="22"/>
      <c r="P148" s="2"/>
    </row>
    <row r="149" spans="2:16" hidden="1" x14ac:dyDescent="0.2">
      <c r="B149" s="7" t="s">
        <v>95</v>
      </c>
      <c r="C149" s="17"/>
      <c r="D149" s="17"/>
      <c r="E149" s="17"/>
      <c r="F149" s="17"/>
      <c r="G149" s="22"/>
      <c r="H149" s="22"/>
      <c r="I149" s="22"/>
      <c r="J149" s="22"/>
      <c r="K149" s="22"/>
      <c r="L149" s="22"/>
      <c r="M149" s="22"/>
      <c r="N149" s="22"/>
      <c r="O149" s="22"/>
      <c r="P149" s="2"/>
    </row>
    <row r="150" spans="2:16" hidden="1" x14ac:dyDescent="0.2">
      <c r="B150" s="7" t="s">
        <v>96</v>
      </c>
      <c r="C150" s="17"/>
      <c r="D150" s="17"/>
      <c r="E150" s="17"/>
      <c r="F150" s="17"/>
      <c r="G150" s="22"/>
      <c r="H150" s="22"/>
      <c r="I150" s="22"/>
      <c r="J150" s="22"/>
      <c r="K150" s="22"/>
      <c r="L150" s="22"/>
      <c r="M150" s="22"/>
      <c r="N150" s="22"/>
      <c r="O150" s="22"/>
      <c r="P150" s="2"/>
    </row>
    <row r="151" spans="2:16" hidden="1" x14ac:dyDescent="0.2">
      <c r="B151" s="7" t="s">
        <v>97</v>
      </c>
      <c r="C151" s="17"/>
      <c r="D151" s="17"/>
      <c r="E151" s="17"/>
      <c r="F151" s="17"/>
      <c r="G151" s="22"/>
      <c r="H151" s="22"/>
      <c r="I151" s="22"/>
      <c r="J151" s="22"/>
      <c r="K151" s="22"/>
      <c r="L151" s="22"/>
      <c r="M151" s="22"/>
      <c r="N151" s="22"/>
      <c r="O151" s="22"/>
      <c r="P151" s="2"/>
    </row>
    <row r="152" spans="2:16" hidden="1" x14ac:dyDescent="0.2">
      <c r="B152" s="7" t="s">
        <v>98</v>
      </c>
      <c r="C152" s="17"/>
      <c r="D152" s="17"/>
      <c r="E152" s="17"/>
      <c r="F152" s="17"/>
      <c r="G152" s="22"/>
      <c r="H152" s="22"/>
      <c r="I152" s="22"/>
      <c r="J152" s="22"/>
      <c r="K152" s="22"/>
      <c r="L152" s="22"/>
      <c r="M152" s="22"/>
      <c r="N152" s="22"/>
      <c r="O152" s="22"/>
      <c r="P152" s="2"/>
    </row>
    <row r="153" spans="2:16" hidden="1" x14ac:dyDescent="0.2">
      <c r="B153" s="7" t="s">
        <v>99</v>
      </c>
      <c r="C153" s="17"/>
      <c r="D153" s="17"/>
      <c r="E153" s="17"/>
      <c r="F153" s="17"/>
      <c r="G153" s="22"/>
      <c r="H153" s="22"/>
      <c r="I153" s="22"/>
      <c r="J153" s="22"/>
      <c r="K153" s="22"/>
      <c r="L153" s="22"/>
      <c r="M153" s="22"/>
      <c r="N153" s="22"/>
      <c r="O153" s="22"/>
      <c r="P153" s="2"/>
    </row>
    <row r="154" spans="2:16" hidden="1" x14ac:dyDescent="0.2">
      <c r="B154" s="7" t="s">
        <v>100</v>
      </c>
      <c r="C154" s="17"/>
      <c r="D154" s="17"/>
      <c r="E154" s="17"/>
      <c r="F154" s="17"/>
      <c r="G154" s="22"/>
      <c r="H154" s="22"/>
      <c r="I154" s="22"/>
      <c r="J154" s="22"/>
      <c r="K154" s="22"/>
      <c r="L154" s="22"/>
      <c r="M154" s="22"/>
      <c r="N154" s="22"/>
      <c r="O154" s="22"/>
      <c r="P154" s="2"/>
    </row>
    <row r="155" spans="2:16" hidden="1" x14ac:dyDescent="0.2">
      <c r="B155" s="7" t="s">
        <v>101</v>
      </c>
      <c r="C155" s="17"/>
      <c r="D155" s="17"/>
      <c r="E155" s="17"/>
      <c r="F155" s="17"/>
      <c r="G155" s="22"/>
      <c r="H155" s="22"/>
      <c r="I155" s="22"/>
      <c r="J155" s="22"/>
      <c r="K155" s="22"/>
      <c r="L155" s="22"/>
      <c r="M155" s="22"/>
      <c r="N155" s="22"/>
      <c r="O155" s="22"/>
      <c r="P155" s="2"/>
    </row>
    <row r="156" spans="2:16" hidden="1" x14ac:dyDescent="0.2">
      <c r="B156" s="7" t="s">
        <v>102</v>
      </c>
      <c r="C156" s="17"/>
      <c r="D156" s="17"/>
      <c r="E156" s="17"/>
      <c r="F156" s="17"/>
      <c r="G156" s="22"/>
      <c r="H156" s="22"/>
      <c r="I156" s="22"/>
      <c r="J156" s="22"/>
      <c r="K156" s="22"/>
      <c r="L156" s="22"/>
      <c r="M156" s="22"/>
      <c r="N156" s="22"/>
      <c r="O156" s="22"/>
      <c r="P156" s="2"/>
    </row>
    <row r="157" spans="2:16" hidden="1" x14ac:dyDescent="0.2">
      <c r="B157" s="7" t="s">
        <v>103</v>
      </c>
      <c r="C157" s="17"/>
      <c r="D157" s="17"/>
      <c r="E157" s="17"/>
      <c r="F157" s="17"/>
      <c r="G157" s="22"/>
      <c r="H157" s="22"/>
      <c r="I157" s="22"/>
      <c r="J157" s="22"/>
      <c r="K157" s="22"/>
      <c r="L157" s="22"/>
      <c r="M157" s="22"/>
      <c r="N157" s="22"/>
      <c r="O157" s="22"/>
      <c r="P157" s="2"/>
    </row>
    <row r="158" spans="2:16" hidden="1" x14ac:dyDescent="0.2">
      <c r="B158" s="7" t="s">
        <v>104</v>
      </c>
      <c r="C158" s="17"/>
      <c r="D158" s="17"/>
      <c r="E158" s="17"/>
      <c r="F158" s="17"/>
      <c r="G158" s="22"/>
      <c r="H158" s="22"/>
      <c r="I158" s="22"/>
      <c r="J158" s="22"/>
      <c r="K158" s="22"/>
      <c r="L158" s="22"/>
      <c r="M158" s="22"/>
      <c r="N158" s="22"/>
      <c r="O158" s="22"/>
      <c r="P158" s="2"/>
    </row>
    <row r="159" spans="2:16" hidden="1" x14ac:dyDescent="0.2">
      <c r="B159" s="7" t="s">
        <v>105</v>
      </c>
      <c r="C159" s="17"/>
      <c r="D159" s="17"/>
      <c r="E159" s="17"/>
      <c r="F159" s="17"/>
      <c r="G159" s="22"/>
      <c r="H159" s="22"/>
      <c r="I159" s="22"/>
      <c r="J159" s="22"/>
      <c r="K159" s="22"/>
      <c r="L159" s="22"/>
      <c r="M159" s="22"/>
      <c r="N159" s="22"/>
      <c r="O159" s="22"/>
      <c r="P159" s="2"/>
    </row>
    <row r="160" spans="2:16" hidden="1" x14ac:dyDescent="0.2">
      <c r="B160" s="7" t="s">
        <v>106</v>
      </c>
      <c r="C160" s="17"/>
      <c r="D160" s="17"/>
      <c r="E160" s="17"/>
      <c r="F160" s="17"/>
      <c r="G160" s="22"/>
      <c r="H160" s="22"/>
      <c r="I160" s="22"/>
      <c r="J160" s="22"/>
      <c r="K160" s="22"/>
      <c r="L160" s="22"/>
      <c r="M160" s="22"/>
      <c r="N160" s="22"/>
      <c r="O160" s="22"/>
      <c r="P160" s="2"/>
    </row>
    <row r="161" spans="2:16" hidden="1" x14ac:dyDescent="0.2">
      <c r="B161" s="7" t="s">
        <v>107</v>
      </c>
      <c r="C161" s="17"/>
      <c r="D161" s="17"/>
      <c r="E161" s="17"/>
      <c r="F161" s="17"/>
      <c r="G161" s="22"/>
      <c r="H161" s="22"/>
      <c r="I161" s="22"/>
      <c r="J161" s="22"/>
      <c r="K161" s="22"/>
      <c r="L161" s="22"/>
      <c r="M161" s="22"/>
      <c r="N161" s="22"/>
      <c r="O161" s="22"/>
      <c r="P161" s="2"/>
    </row>
    <row r="162" spans="2:16" hidden="1" x14ac:dyDescent="0.2">
      <c r="B162" s="7" t="s">
        <v>108</v>
      </c>
      <c r="C162" s="17"/>
      <c r="D162" s="17"/>
      <c r="E162" s="17"/>
      <c r="F162" s="17"/>
      <c r="G162" s="22"/>
      <c r="H162" s="22"/>
      <c r="I162" s="22"/>
      <c r="J162" s="22"/>
      <c r="K162" s="22"/>
      <c r="L162" s="22"/>
      <c r="M162" s="22"/>
      <c r="N162" s="22"/>
      <c r="O162" s="22"/>
      <c r="P162" s="2"/>
    </row>
    <row r="163" spans="2:16" hidden="1" x14ac:dyDescent="0.2">
      <c r="B163" s="7" t="s">
        <v>109</v>
      </c>
      <c r="C163" s="17"/>
      <c r="D163" s="17"/>
      <c r="E163" s="17"/>
      <c r="F163" s="17"/>
      <c r="G163" s="22"/>
      <c r="H163" s="22"/>
      <c r="I163" s="22"/>
      <c r="J163" s="22"/>
      <c r="K163" s="22"/>
      <c r="L163" s="22"/>
      <c r="M163" s="22"/>
      <c r="N163" s="22"/>
      <c r="O163" s="22"/>
      <c r="P163" s="2"/>
    </row>
    <row r="164" spans="2:16" hidden="1" x14ac:dyDescent="0.2">
      <c r="B164" s="7" t="s">
        <v>110</v>
      </c>
      <c r="C164" s="17"/>
      <c r="D164" s="17"/>
      <c r="E164" s="17"/>
      <c r="F164" s="17"/>
      <c r="G164" s="22"/>
      <c r="H164" s="22"/>
      <c r="I164" s="22"/>
      <c r="J164" s="22"/>
      <c r="K164" s="22"/>
      <c r="L164" s="22"/>
      <c r="M164" s="22"/>
      <c r="N164" s="22"/>
      <c r="O164" s="22"/>
      <c r="P164" s="2"/>
    </row>
    <row r="165" spans="2:16" x14ac:dyDescent="0.2">
      <c r="B165" s="17"/>
      <c r="C165" s="17"/>
      <c r="D165" s="17"/>
      <c r="E165" s="17"/>
      <c r="F165" s="17"/>
      <c r="G165" s="22"/>
      <c r="H165" s="22"/>
      <c r="I165" s="22"/>
      <c r="J165" s="22"/>
      <c r="K165" s="22"/>
      <c r="L165" s="22"/>
      <c r="M165" s="22"/>
      <c r="N165" s="22"/>
      <c r="O165" s="22"/>
      <c r="P165" s="2"/>
    </row>
    <row r="166" spans="2:16" x14ac:dyDescent="0.2">
      <c r="B166" s="17"/>
      <c r="C166" s="17"/>
      <c r="D166" s="17"/>
      <c r="E166" s="17"/>
      <c r="F166" s="17"/>
      <c r="G166" s="22"/>
      <c r="H166" s="22"/>
      <c r="I166" s="22"/>
      <c r="J166" s="22"/>
      <c r="K166" s="22"/>
      <c r="L166" s="22"/>
      <c r="M166" s="22"/>
      <c r="N166" s="22"/>
      <c r="O166" s="22"/>
      <c r="P166" s="2"/>
    </row>
    <row r="167" spans="2:16" x14ac:dyDescent="0.2">
      <c r="B167" s="17"/>
      <c r="C167" s="17"/>
      <c r="D167" s="17"/>
      <c r="E167" s="17"/>
      <c r="F167" s="17"/>
      <c r="G167" s="22"/>
      <c r="H167" s="22"/>
      <c r="I167" s="22"/>
      <c r="J167" s="22"/>
      <c r="K167" s="22"/>
      <c r="L167" s="22"/>
      <c r="M167" s="22"/>
      <c r="N167" s="22"/>
      <c r="O167" s="22"/>
      <c r="P167" s="2"/>
    </row>
    <row r="168" spans="2:16" hidden="1" x14ac:dyDescent="0.2">
      <c r="B168" s="17" t="s">
        <v>111</v>
      </c>
      <c r="C168" s="17"/>
      <c r="D168" s="17"/>
      <c r="E168" s="17"/>
      <c r="F168" s="17"/>
      <c r="G168" s="22"/>
      <c r="H168" s="22"/>
      <c r="I168" s="22"/>
      <c r="J168" s="22"/>
      <c r="K168" s="22"/>
      <c r="L168" s="22"/>
      <c r="M168" s="22"/>
      <c r="N168" s="22"/>
      <c r="O168" s="22"/>
      <c r="P168" s="2"/>
    </row>
    <row r="169" spans="2:16" hidden="1" x14ac:dyDescent="0.2">
      <c r="B169" s="7" t="s">
        <v>112</v>
      </c>
      <c r="C169" s="17"/>
      <c r="D169" s="17"/>
      <c r="E169" s="17"/>
      <c r="F169" s="17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2:16" hidden="1" x14ac:dyDescent="0.2">
      <c r="B170" s="7" t="s">
        <v>73</v>
      </c>
      <c r="C170" s="17"/>
      <c r="D170" s="17"/>
      <c r="E170" s="17"/>
      <c r="F170" s="17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2:16" x14ac:dyDescent="0.2">
      <c r="B171" s="22"/>
      <c r="C171" s="17"/>
      <c r="D171" s="17"/>
      <c r="E171" s="17"/>
      <c r="F171" s="17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2:16" x14ac:dyDescent="0.2">
      <c r="B172" s="25"/>
      <c r="C172" s="17"/>
      <c r="D172" s="17"/>
      <c r="E172" s="17"/>
      <c r="F172" s="17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2:16" x14ac:dyDescent="0.2">
      <c r="B173" s="25"/>
      <c r="C173" s="17"/>
      <c r="D173" s="17"/>
      <c r="E173" s="17"/>
      <c r="F173" s="17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2:16" x14ac:dyDescent="0.2">
      <c r="B174" s="25"/>
      <c r="C174" s="17"/>
      <c r="D174" s="17"/>
      <c r="E174" s="17"/>
      <c r="F174" s="17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2:16" x14ac:dyDescent="0.2">
      <c r="B175" s="25"/>
      <c r="C175" s="17"/>
      <c r="D175" s="17"/>
      <c r="E175" s="17"/>
      <c r="F175" s="17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16" x14ac:dyDescent="0.2">
      <c r="B176" s="25"/>
      <c r="C176" s="17"/>
      <c r="D176" s="17"/>
      <c r="E176" s="17"/>
      <c r="F176" s="17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5" s="2" customFormat="1" hidden="1" x14ac:dyDescent="0.2">
      <c r="B177" s="18" t="s">
        <v>113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2:15" s="2" customFormat="1" hidden="1" x14ac:dyDescent="0.2">
      <c r="B178" s="19" t="s">
        <v>114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2:15" s="2" customFormat="1" ht="38.25" hidden="1" x14ac:dyDescent="0.2">
      <c r="B179" s="20" t="s">
        <v>115</v>
      </c>
    </row>
    <row r="180" spans="2:15" s="2" customFormat="1" ht="38.25" hidden="1" x14ac:dyDescent="0.2">
      <c r="B180" s="20" t="s">
        <v>116</v>
      </c>
    </row>
    <row r="181" spans="2:15" s="2" customFormat="1" ht="38.25" hidden="1" x14ac:dyDescent="0.2">
      <c r="B181" s="20" t="s">
        <v>117</v>
      </c>
    </row>
    <row r="182" spans="2:15" s="2" customFormat="1" ht="63.75" hidden="1" x14ac:dyDescent="0.2">
      <c r="B182" s="20" t="s">
        <v>118</v>
      </c>
    </row>
    <row r="183" spans="2:15" s="2" customFormat="1" ht="51" hidden="1" x14ac:dyDescent="0.2">
      <c r="B183" s="20" t="s">
        <v>119</v>
      </c>
    </row>
    <row r="184" spans="2:15" s="2" customFormat="1" ht="38.25" hidden="1" x14ac:dyDescent="0.2">
      <c r="B184" s="20" t="s">
        <v>120</v>
      </c>
    </row>
    <row r="185" spans="2:15" s="2" customFormat="1" ht="25.5" hidden="1" x14ac:dyDescent="0.2">
      <c r="B185" s="20" t="s">
        <v>121</v>
      </c>
    </row>
    <row r="186" spans="2:15" s="2" customFormat="1" hidden="1" x14ac:dyDescent="0.2">
      <c r="B186" s="20" t="s">
        <v>122</v>
      </c>
    </row>
    <row r="187" spans="2:15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</sheetData>
  <sheetProtection formatColumns="0" formatRows="0"/>
  <mergeCells count="76">
    <mergeCell ref="C75:P75"/>
    <mergeCell ref="C76:P76"/>
    <mergeCell ref="C70:P70"/>
    <mergeCell ref="C71:P71"/>
    <mergeCell ref="C72:P72"/>
    <mergeCell ref="C73:P73"/>
    <mergeCell ref="C74:P74"/>
    <mergeCell ref="C69:P69"/>
    <mergeCell ref="B69:B74"/>
    <mergeCell ref="B52:P67"/>
    <mergeCell ref="A68:Q68"/>
    <mergeCell ref="C44:G44"/>
    <mergeCell ref="H44:L44"/>
    <mergeCell ref="M44:P44"/>
    <mergeCell ref="B46:P46"/>
    <mergeCell ref="B48:B49"/>
    <mergeCell ref="B51:P51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C34:P34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N28:O28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C18:P18"/>
    <mergeCell ref="B19:P19"/>
    <mergeCell ref="B20:P20"/>
    <mergeCell ref="B11:P11"/>
    <mergeCell ref="C12:P12"/>
    <mergeCell ref="B13:P13"/>
    <mergeCell ref="C14:P14"/>
    <mergeCell ref="B15:P15"/>
    <mergeCell ref="C16:P16"/>
    <mergeCell ref="B17:P17"/>
    <mergeCell ref="C5:M5"/>
    <mergeCell ref="N5:P5"/>
    <mergeCell ref="B7:P8"/>
    <mergeCell ref="B9:P9"/>
    <mergeCell ref="J10:M10"/>
    <mergeCell ref="N10:P10"/>
    <mergeCell ref="C10:I10"/>
    <mergeCell ref="B2:B5"/>
    <mergeCell ref="C2:M2"/>
    <mergeCell ref="N2:P2"/>
    <mergeCell ref="C3:M3"/>
    <mergeCell ref="N3:P3"/>
    <mergeCell ref="C4:M4"/>
    <mergeCell ref="N4:P4"/>
  </mergeCells>
  <conditionalFormatting sqref="G49">
    <cfRule type="cellIs" dxfId="47" priority="1" stopIfTrue="1" operator="equal">
      <formula>"0"</formula>
    </cfRule>
    <cfRule type="cellIs" dxfId="46" priority="2" stopIfTrue="1" operator="lessThanOrEqual">
      <formula>$S$5</formula>
    </cfRule>
    <cfRule type="cellIs" dxfId="45" priority="3" stopIfTrue="1" operator="greaterThanOrEqual">
      <formula>$S$2</formula>
    </cfRule>
    <cfRule type="cellIs" dxfId="44" priority="4" stopIfTrue="1" operator="between">
      <formula>$S$4</formula>
      <formula>$S$3</formula>
    </cfRule>
  </conditionalFormatting>
  <conditionalFormatting sqref="K49">
    <cfRule type="cellIs" dxfId="43" priority="5" stopIfTrue="1" operator="equal">
      <formula>"0"</formula>
    </cfRule>
    <cfRule type="cellIs" dxfId="42" priority="6" stopIfTrue="1" operator="lessThanOrEqual">
      <formula>$S$5</formula>
    </cfRule>
    <cfRule type="cellIs" dxfId="41" priority="7" stopIfTrue="1" operator="greaterThanOrEqual">
      <formula>$S$2</formula>
    </cfRule>
    <cfRule type="cellIs" dxfId="40" priority="8" stopIfTrue="1" operator="between">
      <formula>$S$4</formula>
      <formula>$S$3</formula>
    </cfRule>
  </conditionalFormatting>
  <conditionalFormatting sqref="O49:P49">
    <cfRule type="cellIs" dxfId="39" priority="9" stopIfTrue="1" operator="equal">
      <formula>"0"</formula>
    </cfRule>
    <cfRule type="cellIs" dxfId="38" priority="10" stopIfTrue="1" operator="lessThanOrEqual">
      <formula>$S$5</formula>
    </cfRule>
    <cfRule type="cellIs" dxfId="37" priority="11" stopIfTrue="1" operator="greaterThanOrEqual">
      <formula>$S$2</formula>
    </cfRule>
    <cfRule type="cellIs" dxfId="36" priority="12" stopIfTrue="1" operator="between">
      <formula>$S$4</formula>
      <formula>$S$3</formula>
    </cfRule>
  </conditionalFormatting>
  <dataValidations count="6">
    <dataValidation type="list" allowBlank="1" showInputMessage="1" showErrorMessage="1" sqref="C18:P18" xr:uid="{D9CD9E9F-B9C3-4A0D-9D86-7FA36BE7DA27}">
      <formula1>$B$127:$B$131</formula1>
    </dataValidation>
    <dataValidation type="list" allowBlank="1" showInputMessage="1" showErrorMessage="1" sqref="C32:P32 C34:P34 C36:P36" xr:uid="{C83C5557-7C75-4BDD-8D05-3AE833F0F3AA}">
      <formula1>$Q$101:$Q$106</formula1>
    </dataValidation>
    <dataValidation type="list" allowBlank="1" showInputMessage="1" showErrorMessage="1" sqref="N10:P10" xr:uid="{893FD025-77F8-43C0-9D1E-35050A23B715}">
      <formula1>"Economicos,Eficiencia,Eficacia, Efectividad,Calidad"</formula1>
    </dataValidation>
    <dataValidation type="list" allowBlank="1" showInputMessage="1" showErrorMessage="1" sqref="C10:I10" xr:uid="{B7388BB1-ED6A-4F76-B381-492B4E014A64}">
      <formula1>"2022,2023,2024,2025,2026,2027"</formula1>
    </dataValidation>
    <dataValidation type="list" allowBlank="1" showInputMessage="1" showErrorMessage="1" sqref="C12:P12" xr:uid="{F247CEBF-4491-4F3E-A918-50D88DCA676B}">
      <formula1>$B$138:$B$164</formula1>
    </dataValidation>
    <dataValidation type="list" allowBlank="1" showInputMessage="1" showErrorMessage="1" sqref="C76:P76" xr:uid="{1D021754-A3D7-45EB-B44F-357B1F6FD761}">
      <formula1>$B$169:$B$170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83A4-7695-4BD3-A978-623AFFB24AEB}">
  <dimension ref="A1:T146"/>
  <sheetViews>
    <sheetView showGridLines="0" topLeftCell="B1" zoomScaleNormal="100" workbookViewId="0">
      <selection activeCell="F16" sqref="F16"/>
    </sheetView>
  </sheetViews>
  <sheetFormatPr baseColWidth="10" defaultRowHeight="30" customHeight="1" x14ac:dyDescent="0.2"/>
  <cols>
    <col min="1" max="1" width="28.5703125" style="14" customWidth="1"/>
    <col min="2" max="2" width="27" style="4" bestFit="1" customWidth="1"/>
    <col min="3" max="10" width="15.7109375" style="4" customWidth="1"/>
    <col min="11" max="11" width="23.5703125" style="4" customWidth="1"/>
    <col min="12" max="12" width="10.7109375" style="4" customWidth="1"/>
    <col min="13" max="13" width="36.42578125" style="4" customWidth="1"/>
    <col min="14" max="16" width="11.42578125" style="4"/>
    <col min="17" max="17" width="11.42578125" style="2" hidden="1" customWidth="1"/>
    <col min="18" max="16384" width="11.42578125" style="4"/>
  </cols>
  <sheetData>
    <row r="1" spans="1:20" ht="30" customHeight="1" x14ac:dyDescent="0.25">
      <c r="A1" s="209"/>
      <c r="B1" s="210" t="s">
        <v>0</v>
      </c>
      <c r="C1" s="211"/>
      <c r="D1" s="211"/>
      <c r="E1" s="211"/>
      <c r="F1" s="211"/>
      <c r="G1" s="211"/>
      <c r="H1" s="211"/>
      <c r="I1" s="211"/>
      <c r="J1" s="211"/>
      <c r="K1" s="212"/>
      <c r="L1" s="213" t="s">
        <v>123</v>
      </c>
      <c r="M1" s="214"/>
      <c r="N1" s="55"/>
      <c r="O1" s="55"/>
      <c r="P1"/>
      <c r="Q1" s="33"/>
      <c r="R1" s="10"/>
      <c r="S1" s="10"/>
      <c r="T1" s="10"/>
    </row>
    <row r="2" spans="1:20" ht="30" customHeight="1" x14ac:dyDescent="0.25">
      <c r="A2" s="209"/>
      <c r="B2" s="210" t="s">
        <v>124</v>
      </c>
      <c r="C2" s="211"/>
      <c r="D2" s="211"/>
      <c r="E2" s="211"/>
      <c r="F2" s="211"/>
      <c r="G2" s="211"/>
      <c r="H2" s="211"/>
      <c r="I2" s="211"/>
      <c r="J2" s="211"/>
      <c r="K2" s="212"/>
      <c r="L2" s="213" t="s">
        <v>3</v>
      </c>
      <c r="M2" s="214"/>
      <c r="N2" s="55"/>
      <c r="O2" s="55"/>
      <c r="P2"/>
      <c r="Q2" s="34">
        <v>0.9</v>
      </c>
      <c r="R2" s="10"/>
      <c r="S2" s="10"/>
      <c r="T2" s="10"/>
    </row>
    <row r="3" spans="1:20" ht="30" customHeight="1" x14ac:dyDescent="0.25">
      <c r="A3" s="209"/>
      <c r="B3" s="210" t="s">
        <v>125</v>
      </c>
      <c r="C3" s="211"/>
      <c r="D3" s="211"/>
      <c r="E3" s="211"/>
      <c r="F3" s="211"/>
      <c r="G3" s="211"/>
      <c r="H3" s="211"/>
      <c r="I3" s="211"/>
      <c r="J3" s="211"/>
      <c r="K3" s="212"/>
      <c r="L3" s="213" t="s">
        <v>126</v>
      </c>
      <c r="M3" s="214"/>
      <c r="N3" s="55"/>
      <c r="O3" s="55"/>
      <c r="P3"/>
      <c r="Q3" s="34">
        <v>0.89998999999999996</v>
      </c>
      <c r="R3" s="10"/>
      <c r="S3" s="10"/>
      <c r="T3" s="10"/>
    </row>
    <row r="4" spans="1:20" ht="30" customHeight="1" x14ac:dyDescent="0.25">
      <c r="A4" s="209"/>
      <c r="B4" s="210" t="s">
        <v>127</v>
      </c>
      <c r="C4" s="211"/>
      <c r="D4" s="211"/>
      <c r="E4" s="211"/>
      <c r="F4" s="211"/>
      <c r="G4" s="211"/>
      <c r="H4" s="211"/>
      <c r="I4" s="211"/>
      <c r="J4" s="211"/>
      <c r="K4" s="212"/>
      <c r="L4" s="214" t="s">
        <v>7</v>
      </c>
      <c r="M4" s="214"/>
      <c r="N4" s="56"/>
      <c r="O4" s="56"/>
      <c r="P4"/>
      <c r="Q4" s="34">
        <v>0.8</v>
      </c>
      <c r="R4" s="11"/>
      <c r="S4" s="11"/>
      <c r="T4" s="11"/>
    </row>
    <row r="5" spans="1:20" ht="18" x14ac:dyDescent="0.25">
      <c r="A5" s="57"/>
      <c r="B5" s="58"/>
      <c r="C5" s="59"/>
      <c r="D5" s="59"/>
      <c r="E5" s="59"/>
      <c r="F5" s="59"/>
      <c r="G5" s="59"/>
      <c r="H5" s="59"/>
      <c r="I5" s="59"/>
      <c r="J5" s="59"/>
      <c r="K5" s="60"/>
      <c r="L5" s="60"/>
      <c r="M5" s="60"/>
      <c r="N5" s="56"/>
      <c r="O5" s="56"/>
      <c r="P5"/>
      <c r="Q5" s="34">
        <v>0.79998999999999998</v>
      </c>
      <c r="R5" s="11"/>
      <c r="S5" s="11"/>
      <c r="T5" s="11"/>
    </row>
    <row r="6" spans="1:20" ht="21" customHeight="1" x14ac:dyDescent="0.2">
      <c r="A6" s="61" t="s">
        <v>12</v>
      </c>
      <c r="B6" s="208" t="str">
        <f>IF(CumplimientoPlanAuditor!C12="","",CumplimientoPlanAuditor!C12)</f>
        <v>EVALUACIÓN Y CONTROL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/>
      <c r="O6"/>
      <c r="P6"/>
      <c r="Q6" s="34"/>
    </row>
    <row r="7" spans="1:20" ht="11.25" customHeight="1" x14ac:dyDescent="0.2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/>
      <c r="O7"/>
      <c r="P7"/>
      <c r="Q7" s="34"/>
    </row>
    <row r="8" spans="1:20" s="12" customFormat="1" ht="30" customHeight="1" x14ac:dyDescent="0.2">
      <c r="A8" s="215" t="s">
        <v>128</v>
      </c>
      <c r="B8" s="215" t="s">
        <v>49</v>
      </c>
      <c r="C8" s="215" t="str">
        <f>IF(CumplimientoPlanAuditor!C14="","",CumplimientoPlanAuditor!C14)</f>
        <v>Cumplimiento del plan anual de auditorías</v>
      </c>
      <c r="D8" s="215"/>
      <c r="E8" s="215"/>
      <c r="F8" s="215"/>
      <c r="G8" s="215"/>
      <c r="H8" s="215"/>
      <c r="I8" s="215"/>
      <c r="J8" s="215"/>
      <c r="K8" s="215" t="s">
        <v>129</v>
      </c>
      <c r="L8" s="215"/>
      <c r="M8" s="215"/>
      <c r="N8" s="62"/>
      <c r="O8" s="62"/>
      <c r="P8" s="62"/>
      <c r="Q8" s="33"/>
    </row>
    <row r="9" spans="1:20" s="13" customFormat="1" ht="30" customHeight="1" x14ac:dyDescent="0.2">
      <c r="A9" s="215"/>
      <c r="B9" s="215"/>
      <c r="C9" s="78" t="s">
        <v>130</v>
      </c>
      <c r="D9" s="78" t="s">
        <v>131</v>
      </c>
      <c r="E9" s="78" t="s">
        <v>132</v>
      </c>
      <c r="F9" s="78" t="s">
        <v>131</v>
      </c>
      <c r="G9" s="78" t="s">
        <v>133</v>
      </c>
      <c r="H9" s="78" t="s">
        <v>131</v>
      </c>
      <c r="I9" s="78" t="s">
        <v>64</v>
      </c>
      <c r="J9" s="78" t="s">
        <v>131</v>
      </c>
      <c r="K9" s="215"/>
      <c r="L9" s="215"/>
      <c r="M9" s="215"/>
      <c r="N9" s="63"/>
      <c r="O9" s="63"/>
      <c r="P9" s="63"/>
      <c r="Q9" s="33"/>
    </row>
    <row r="10" spans="1:20" ht="90" customHeight="1" x14ac:dyDescent="0.2">
      <c r="A10" s="216" t="str">
        <f>IF(CumplimientoPlanAuditor!M40="","",CumplimientoPlanAuditor!M40)</f>
        <v>Auditores Oficina de Control Interno</v>
      </c>
      <c r="B10" s="65" t="str">
        <f>IF(CumplimientoPlanAuditor!B40="","",CumplimientoPlanAuditor!B40)</f>
        <v>Auditorías ejecutadas</v>
      </c>
      <c r="C10" s="15">
        <v>1</v>
      </c>
      <c r="D10" s="217">
        <f>IF(C10=0,"0",C10/C11)</f>
        <v>1</v>
      </c>
      <c r="E10" s="15"/>
      <c r="F10" s="217" t="str">
        <f>IF(E10=0,"0",E10/E11)</f>
        <v>0</v>
      </c>
      <c r="G10" s="15"/>
      <c r="H10" s="217" t="str">
        <f>IF(G10=0,"0",G10/G11)</f>
        <v>0</v>
      </c>
      <c r="I10" s="68">
        <f>+C10+E10+G10</f>
        <v>1</v>
      </c>
      <c r="J10" s="218">
        <f>IF(I10=0,"0",I10/I11)</f>
        <v>1</v>
      </c>
      <c r="K10" s="219"/>
      <c r="L10" s="220"/>
      <c r="M10" s="221"/>
      <c r="N10"/>
      <c r="O10"/>
      <c r="P10"/>
      <c r="Q10" s="33"/>
    </row>
    <row r="11" spans="1:20" ht="117.75" customHeight="1" x14ac:dyDescent="0.2">
      <c r="A11" s="216"/>
      <c r="B11" s="65" t="str">
        <f>IF(CumplimientoPlanAuditor!B41="","",CumplimientoPlanAuditor!B41)</f>
        <v>Auditorías programadas</v>
      </c>
      <c r="C11" s="15">
        <v>1</v>
      </c>
      <c r="D11" s="217"/>
      <c r="E11" s="15"/>
      <c r="F11" s="217"/>
      <c r="G11" s="15"/>
      <c r="H11" s="217"/>
      <c r="I11" s="68">
        <f>+C11+E11+G11</f>
        <v>1</v>
      </c>
      <c r="J11" s="218"/>
      <c r="K11" s="222"/>
      <c r="L11" s="223"/>
      <c r="M11" s="224"/>
      <c r="N11"/>
      <c r="O11"/>
      <c r="P11"/>
      <c r="Q11" s="33"/>
    </row>
    <row r="12" spans="1:20" ht="30" customHeight="1" x14ac:dyDescent="0.2">
      <c r="A12" s="66"/>
      <c r="B12"/>
      <c r="C12" s="67"/>
      <c r="D12" s="67"/>
      <c r="E12" s="67"/>
      <c r="F12" s="67"/>
      <c r="G12" s="67"/>
      <c r="H12" s="67"/>
      <c r="I12" s="67"/>
      <c r="J12" s="67"/>
      <c r="K12"/>
      <c r="L12"/>
      <c r="M12"/>
      <c r="N12"/>
      <c r="O12"/>
      <c r="P12"/>
      <c r="Q12" s="33"/>
    </row>
    <row r="66" spans="17:17" ht="30" customHeight="1" x14ac:dyDescent="0.2">
      <c r="Q66" s="30"/>
    </row>
    <row r="136" spans="17:17" ht="30" customHeight="1" x14ac:dyDescent="0.2">
      <c r="Q136" s="3"/>
    </row>
    <row r="137" spans="17:17" ht="30" customHeight="1" x14ac:dyDescent="0.2">
      <c r="Q137" s="3"/>
    </row>
    <row r="138" spans="17:17" ht="30" customHeight="1" x14ac:dyDescent="0.2">
      <c r="Q138" s="3"/>
    </row>
    <row r="139" spans="17:17" ht="30" customHeight="1" x14ac:dyDescent="0.2">
      <c r="Q139" s="3"/>
    </row>
    <row r="140" spans="17:17" ht="30" customHeight="1" x14ac:dyDescent="0.2">
      <c r="Q140" s="3"/>
    </row>
    <row r="141" spans="17:17" ht="30" customHeight="1" x14ac:dyDescent="0.2">
      <c r="Q141" s="3"/>
    </row>
    <row r="142" spans="17:17" ht="30" customHeight="1" x14ac:dyDescent="0.2">
      <c r="Q142" s="3"/>
    </row>
    <row r="143" spans="17:17" ht="30" customHeight="1" x14ac:dyDescent="0.2">
      <c r="Q143" s="3"/>
    </row>
    <row r="144" spans="17:17" ht="30" customHeight="1" x14ac:dyDescent="0.2">
      <c r="Q144" s="3"/>
    </row>
    <row r="145" spans="17:17" ht="30" customHeight="1" x14ac:dyDescent="0.2">
      <c r="Q145" s="3"/>
    </row>
    <row r="146" spans="17:17" ht="30" customHeight="1" x14ac:dyDescent="0.2">
      <c r="Q146" s="3"/>
    </row>
  </sheetData>
  <sheetProtection formatColumns="0" formatRows="0"/>
  <mergeCells count="20">
    <mergeCell ref="A8:A9"/>
    <mergeCell ref="B8:B9"/>
    <mergeCell ref="C8:J8"/>
    <mergeCell ref="K8:M9"/>
    <mergeCell ref="A10:A11"/>
    <mergeCell ref="D10:D11"/>
    <mergeCell ref="H10:H11"/>
    <mergeCell ref="J10:J11"/>
    <mergeCell ref="F10:F11"/>
    <mergeCell ref="K10:M11"/>
    <mergeCell ref="B6:M6"/>
    <mergeCell ref="A1:A4"/>
    <mergeCell ref="B1:K1"/>
    <mergeCell ref="L1:M1"/>
    <mergeCell ref="B2:K2"/>
    <mergeCell ref="L2:M2"/>
    <mergeCell ref="B3:K3"/>
    <mergeCell ref="L3:M3"/>
    <mergeCell ref="B4:K4"/>
    <mergeCell ref="L4:M4"/>
  </mergeCells>
  <conditionalFormatting sqref="J10">
    <cfRule type="cellIs" dxfId="35" priority="21" stopIfTrue="1" operator="equal">
      <formula>"0"</formula>
    </cfRule>
    <cfRule type="cellIs" dxfId="34" priority="22" stopIfTrue="1" operator="lessThanOrEqual">
      <formula>$Q$5</formula>
    </cfRule>
    <cfRule type="cellIs" dxfId="33" priority="23" stopIfTrue="1" operator="greaterThanOrEqual">
      <formula>$Q$2</formula>
    </cfRule>
    <cfRule type="cellIs" dxfId="32" priority="24" stopIfTrue="1" operator="between">
      <formula>$Q$4</formula>
      <formula>$Q$3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11E9-5034-4C55-B4CF-C5722377190B}">
  <dimension ref="A1:S187"/>
  <sheetViews>
    <sheetView topLeftCell="A42" zoomScale="110" zoomScaleNormal="110" workbookViewId="0">
      <selection activeCell="C70" sqref="C70:P70"/>
    </sheetView>
  </sheetViews>
  <sheetFormatPr baseColWidth="10" defaultRowHeight="12.75" x14ac:dyDescent="0.2"/>
  <cols>
    <col min="1" max="1" width="0.85546875" style="1" customWidth="1"/>
    <col min="2" max="2" width="31.85546875" style="3" customWidth="1"/>
    <col min="3" max="3" width="16.85546875" style="1" customWidth="1"/>
    <col min="4" max="6" width="5.7109375" style="1" customWidth="1"/>
    <col min="7" max="7" width="9.7109375" style="1" customWidth="1"/>
    <col min="8" max="10" width="5.7109375" style="1" customWidth="1"/>
    <col min="11" max="11" width="9.7109375" style="1" customWidth="1"/>
    <col min="12" max="14" width="5.7109375" style="1" customWidth="1"/>
    <col min="15" max="15" width="9.7109375" style="1" customWidth="1"/>
    <col min="16" max="16" width="14.28515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4.5" customHeight="1" thickBo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ht="16.5" customHeight="1" x14ac:dyDescent="0.2">
      <c r="A2" s="32"/>
      <c r="B2" s="100"/>
      <c r="C2" s="103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5"/>
      <c r="N2" s="106" t="s">
        <v>1</v>
      </c>
      <c r="O2" s="107"/>
      <c r="P2" s="108"/>
      <c r="Q2" s="32"/>
      <c r="R2" s="32"/>
      <c r="S2" s="34">
        <v>0.9</v>
      </c>
    </row>
    <row r="3" spans="1:19" ht="15.75" customHeight="1" x14ac:dyDescent="0.2">
      <c r="A3" s="32"/>
      <c r="B3" s="101"/>
      <c r="C3" s="109" t="s">
        <v>2</v>
      </c>
      <c r="D3" s="110"/>
      <c r="E3" s="110"/>
      <c r="F3" s="110"/>
      <c r="G3" s="110"/>
      <c r="H3" s="110"/>
      <c r="I3" s="110"/>
      <c r="J3" s="110"/>
      <c r="K3" s="110"/>
      <c r="L3" s="110"/>
      <c r="M3" s="111"/>
      <c r="N3" s="112" t="s">
        <v>3</v>
      </c>
      <c r="O3" s="113"/>
      <c r="P3" s="114"/>
      <c r="Q3" s="32"/>
      <c r="R3" s="32"/>
      <c r="S3" s="34">
        <v>0.89998999999999996</v>
      </c>
    </row>
    <row r="4" spans="1:19" ht="15.75" customHeight="1" x14ac:dyDescent="0.2">
      <c r="A4" s="32"/>
      <c r="B4" s="101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1"/>
      <c r="N4" s="112" t="s">
        <v>5</v>
      </c>
      <c r="O4" s="113"/>
      <c r="P4" s="114"/>
      <c r="Q4" s="32"/>
      <c r="R4" s="32"/>
      <c r="S4" s="34">
        <v>0.8</v>
      </c>
    </row>
    <row r="5" spans="1:19" ht="16.5" customHeight="1" thickBot="1" x14ac:dyDescent="0.25">
      <c r="A5" s="32"/>
      <c r="B5" s="102"/>
      <c r="C5" s="79" t="s">
        <v>6</v>
      </c>
      <c r="D5" s="80"/>
      <c r="E5" s="80"/>
      <c r="F5" s="80"/>
      <c r="G5" s="80"/>
      <c r="H5" s="80"/>
      <c r="I5" s="80"/>
      <c r="J5" s="80"/>
      <c r="K5" s="80"/>
      <c r="L5" s="80"/>
      <c r="M5" s="81"/>
      <c r="N5" s="82" t="s">
        <v>7</v>
      </c>
      <c r="O5" s="83"/>
      <c r="P5" s="84"/>
      <c r="Q5" s="32"/>
      <c r="R5" s="32"/>
      <c r="S5" s="34">
        <v>0.79998999999999998</v>
      </c>
    </row>
    <row r="6" spans="1:19" ht="3" customHeight="1" thickBo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4"/>
    </row>
    <row r="7" spans="1:19" x14ac:dyDescent="0.2">
      <c r="A7" s="35"/>
      <c r="B7" s="85" t="s">
        <v>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7"/>
      <c r="Q7" s="35"/>
      <c r="R7" s="32"/>
      <c r="S7" s="34"/>
    </row>
    <row r="8" spans="1:19" ht="13.5" thickBot="1" x14ac:dyDescent="0.25">
      <c r="A8" s="35"/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  <c r="Q8" s="35"/>
      <c r="R8" s="32"/>
      <c r="S8" s="33"/>
    </row>
    <row r="9" spans="1:19" ht="3" customHeight="1" thickBot="1" x14ac:dyDescent="0.25">
      <c r="A9" s="35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35"/>
      <c r="R9" s="32"/>
      <c r="S9" s="33"/>
    </row>
    <row r="10" spans="1:19" ht="26.25" customHeight="1" thickBot="1" x14ac:dyDescent="0.25">
      <c r="A10" s="35"/>
      <c r="B10" s="69" t="s">
        <v>9</v>
      </c>
      <c r="C10" s="97">
        <v>2025</v>
      </c>
      <c r="D10" s="98"/>
      <c r="E10" s="98"/>
      <c r="F10" s="98"/>
      <c r="G10" s="98"/>
      <c r="H10" s="98"/>
      <c r="I10" s="99"/>
      <c r="J10" s="92" t="s">
        <v>10</v>
      </c>
      <c r="K10" s="93"/>
      <c r="L10" s="93"/>
      <c r="M10" s="93"/>
      <c r="N10" s="94" t="s">
        <v>11</v>
      </c>
      <c r="O10" s="95"/>
      <c r="P10" s="96"/>
      <c r="Q10" s="35"/>
      <c r="R10" s="32"/>
      <c r="S10" s="33"/>
    </row>
    <row r="11" spans="1:19" ht="3" customHeight="1" thickBot="1" x14ac:dyDescent="0.25">
      <c r="A11" s="35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  <c r="Q11" s="35"/>
      <c r="R11" s="32"/>
      <c r="S11" s="33"/>
    </row>
    <row r="12" spans="1:19" ht="30" customHeight="1" thickBot="1" x14ac:dyDescent="0.25">
      <c r="A12" s="35"/>
      <c r="B12" s="73" t="s">
        <v>12</v>
      </c>
      <c r="C12" s="125" t="s">
        <v>13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35"/>
      <c r="R12" s="32"/>
      <c r="S12" s="33"/>
    </row>
    <row r="13" spans="1:19" ht="3" customHeight="1" thickBot="1" x14ac:dyDescent="0.25">
      <c r="A13" s="35"/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35"/>
      <c r="R13" s="32"/>
      <c r="S13" s="33"/>
    </row>
    <row r="14" spans="1:19" ht="30" customHeight="1" thickBot="1" x14ac:dyDescent="0.25">
      <c r="A14" s="35"/>
      <c r="B14" s="73" t="s">
        <v>14</v>
      </c>
      <c r="C14" s="238" t="s">
        <v>134</v>
      </c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40"/>
      <c r="Q14" s="35"/>
      <c r="R14" s="32"/>
      <c r="S14" s="33"/>
    </row>
    <row r="15" spans="1:19" ht="3" customHeight="1" thickBot="1" x14ac:dyDescent="0.25">
      <c r="A15" s="35"/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5"/>
      <c r="Q15" s="35"/>
      <c r="R15" s="32"/>
      <c r="S15" s="33"/>
    </row>
    <row r="16" spans="1:19" ht="30" customHeight="1" thickBot="1" x14ac:dyDescent="0.25">
      <c r="A16" s="35"/>
      <c r="B16" s="73" t="s">
        <v>16</v>
      </c>
      <c r="C16" s="238" t="s">
        <v>135</v>
      </c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40"/>
      <c r="Q16" s="35"/>
      <c r="R16" s="32"/>
      <c r="S16" s="33"/>
    </row>
    <row r="17" spans="1:19" ht="4.5" customHeight="1" thickBot="1" x14ac:dyDescent="0.25">
      <c r="A17" s="35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5"/>
      <c r="Q17" s="35"/>
      <c r="R17" s="32"/>
      <c r="S17" s="33"/>
    </row>
    <row r="18" spans="1:19" ht="30" customHeight="1" thickBot="1" x14ac:dyDescent="0.25">
      <c r="A18" s="35"/>
      <c r="B18" s="73" t="s">
        <v>18</v>
      </c>
      <c r="C18" s="115" t="s">
        <v>19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7"/>
      <c r="Q18" s="35"/>
      <c r="R18" s="32"/>
      <c r="S18" s="33"/>
    </row>
    <row r="19" spans="1:19" ht="3" customHeight="1" thickBot="1" x14ac:dyDescent="0.25">
      <c r="A19" s="35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35"/>
      <c r="R19" s="32"/>
      <c r="S19" s="33"/>
    </row>
    <row r="20" spans="1:19" ht="17.25" customHeight="1" thickBot="1" x14ac:dyDescent="0.25">
      <c r="A20" s="35"/>
      <c r="B20" s="194" t="s">
        <v>20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6"/>
      <c r="Q20" s="35"/>
      <c r="R20" s="32"/>
      <c r="S20" s="33"/>
    </row>
    <row r="21" spans="1:19" ht="3" customHeight="1" thickBot="1" x14ac:dyDescent="0.25">
      <c r="A21" s="35"/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40"/>
      <c r="Q21" s="35"/>
      <c r="R21" s="32"/>
      <c r="S21" s="33"/>
    </row>
    <row r="22" spans="1:19" ht="51" customHeight="1" thickBot="1" x14ac:dyDescent="0.25">
      <c r="A22" s="35"/>
      <c r="B22" s="73" t="s">
        <v>21</v>
      </c>
      <c r="C22" s="229" t="s">
        <v>148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1"/>
      <c r="Q22" s="35"/>
      <c r="R22" s="32"/>
      <c r="S22" s="33"/>
    </row>
    <row r="23" spans="1:19" ht="3" customHeight="1" thickBot="1" x14ac:dyDescent="0.25">
      <c r="A23" s="35"/>
      <c r="B23" s="235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7"/>
      <c r="Q23" s="35"/>
      <c r="R23" s="32"/>
      <c r="S23" s="33"/>
    </row>
    <row r="24" spans="1:19" ht="82.5" customHeight="1" thickBot="1" x14ac:dyDescent="0.25">
      <c r="A24" s="35"/>
      <c r="B24" s="73" t="s">
        <v>23</v>
      </c>
      <c r="C24" s="232" t="s">
        <v>149</v>
      </c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4"/>
      <c r="Q24" s="35"/>
      <c r="R24" s="32"/>
      <c r="S24" s="33"/>
    </row>
    <row r="25" spans="1:19" ht="3" customHeight="1" thickBot="1" x14ac:dyDescent="0.25">
      <c r="A25" s="35"/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9"/>
      <c r="Q25" s="35"/>
      <c r="R25" s="32"/>
      <c r="S25" s="33"/>
    </row>
    <row r="26" spans="1:19" ht="13.5" customHeight="1" thickBot="1" x14ac:dyDescent="0.25">
      <c r="A26" s="35"/>
      <c r="B26" s="75" t="s">
        <v>25</v>
      </c>
      <c r="C26" s="150">
        <v>0.9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2"/>
      <c r="Q26" s="35"/>
      <c r="R26" s="32"/>
      <c r="S26" s="33"/>
    </row>
    <row r="27" spans="1:19" ht="3" customHeight="1" thickBot="1" x14ac:dyDescent="0.25">
      <c r="A27" s="35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5"/>
      <c r="Q27" s="35"/>
      <c r="R27" s="32"/>
      <c r="S27" s="33"/>
    </row>
    <row r="28" spans="1:19" ht="12.75" customHeight="1" thickBot="1" x14ac:dyDescent="0.25">
      <c r="A28" s="35"/>
      <c r="B28" s="75" t="s">
        <v>26</v>
      </c>
      <c r="C28" s="36" t="s">
        <v>27</v>
      </c>
      <c r="D28" s="156" t="s">
        <v>28</v>
      </c>
      <c r="E28" s="151"/>
      <c r="F28" s="151"/>
      <c r="G28" s="152"/>
      <c r="H28" s="157" t="s">
        <v>29</v>
      </c>
      <c r="I28" s="157"/>
      <c r="J28" s="157"/>
      <c r="K28" s="156" t="s">
        <v>30</v>
      </c>
      <c r="L28" s="151"/>
      <c r="M28" s="152"/>
      <c r="N28" s="136" t="s">
        <v>31</v>
      </c>
      <c r="O28" s="137"/>
      <c r="P28" s="37" t="s">
        <v>32</v>
      </c>
      <c r="Q28" s="35"/>
      <c r="R28" s="32"/>
      <c r="S28" s="33"/>
    </row>
    <row r="29" spans="1:19" ht="3" customHeight="1" thickBot="1" x14ac:dyDescent="0.25">
      <c r="A29" s="35"/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60"/>
      <c r="Q29" s="35"/>
      <c r="R29" s="32"/>
      <c r="S29" s="33"/>
    </row>
    <row r="30" spans="1:19" ht="13.5" thickBot="1" x14ac:dyDescent="0.25">
      <c r="A30" s="35"/>
      <c r="B30" s="76" t="s">
        <v>33</v>
      </c>
      <c r="C30" s="161" t="s">
        <v>34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3"/>
      <c r="Q30" s="35"/>
      <c r="R30" s="32"/>
      <c r="S30" s="33"/>
    </row>
    <row r="31" spans="1:19" ht="3" customHeight="1" thickBot="1" x14ac:dyDescent="0.25">
      <c r="A31" s="35"/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5"/>
      <c r="Q31" s="35"/>
      <c r="R31" s="32"/>
      <c r="S31" s="33"/>
    </row>
    <row r="32" spans="1:19" ht="13.5" thickBot="1" x14ac:dyDescent="0.25">
      <c r="A32" s="35"/>
      <c r="B32" s="76" t="s">
        <v>35</v>
      </c>
      <c r="C32" s="164" t="s">
        <v>36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3"/>
      <c r="Q32" s="35"/>
      <c r="R32" s="32"/>
      <c r="S32" s="33"/>
    </row>
    <row r="33" spans="1:19" ht="3" customHeight="1" thickBot="1" x14ac:dyDescent="0.25">
      <c r="A33" s="35"/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5"/>
      <c r="Q33" s="35"/>
      <c r="R33" s="32"/>
      <c r="S33" s="33"/>
    </row>
    <row r="34" spans="1:19" ht="13.5" thickBot="1" x14ac:dyDescent="0.25">
      <c r="A34" s="35"/>
      <c r="B34" s="76" t="s">
        <v>37</v>
      </c>
      <c r="C34" s="164" t="s">
        <v>36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3"/>
      <c r="Q34" s="35"/>
      <c r="R34" s="32"/>
      <c r="S34" s="33"/>
    </row>
    <row r="35" spans="1:19" ht="3" customHeight="1" thickBot="1" x14ac:dyDescent="0.25">
      <c r="A35" s="35"/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9"/>
      <c r="Q35" s="35"/>
      <c r="R35" s="32"/>
      <c r="S35" s="33"/>
    </row>
    <row r="36" spans="1:19" ht="16.5" customHeight="1" thickBot="1" x14ac:dyDescent="0.25">
      <c r="A36" s="35"/>
      <c r="B36" s="76" t="s">
        <v>38</v>
      </c>
      <c r="C36" s="161" t="s">
        <v>36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3"/>
      <c r="Q36" s="35"/>
      <c r="R36" s="32"/>
      <c r="S36" s="33"/>
    </row>
    <row r="37" spans="1:19" ht="3" customHeight="1" thickBot="1" x14ac:dyDescent="0.25">
      <c r="A37" s="3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5"/>
      <c r="R37" s="32"/>
      <c r="S37" s="33"/>
    </row>
    <row r="38" spans="1:19" x14ac:dyDescent="0.2">
      <c r="A38" s="35"/>
      <c r="B38" s="165" t="s">
        <v>39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7"/>
      <c r="Q38" s="35"/>
      <c r="R38" s="32"/>
      <c r="S38" s="33"/>
    </row>
    <row r="39" spans="1:19" x14ac:dyDescent="0.2">
      <c r="A39" s="35"/>
      <c r="B39" s="71" t="s">
        <v>40</v>
      </c>
      <c r="C39" s="168" t="s">
        <v>41</v>
      </c>
      <c r="D39" s="168"/>
      <c r="E39" s="168"/>
      <c r="F39" s="168"/>
      <c r="G39" s="168"/>
      <c r="H39" s="168" t="s">
        <v>33</v>
      </c>
      <c r="I39" s="168"/>
      <c r="J39" s="168"/>
      <c r="K39" s="168"/>
      <c r="L39" s="168"/>
      <c r="M39" s="168" t="s">
        <v>42</v>
      </c>
      <c r="N39" s="168"/>
      <c r="O39" s="168"/>
      <c r="P39" s="169"/>
      <c r="Q39" s="35"/>
      <c r="R39" s="32"/>
      <c r="S39" s="33"/>
    </row>
    <row r="40" spans="1:19" ht="54" customHeight="1" x14ac:dyDescent="0.2">
      <c r="A40" s="35"/>
      <c r="B40" s="29" t="s">
        <v>136</v>
      </c>
      <c r="C40" s="225" t="s">
        <v>137</v>
      </c>
      <c r="D40" s="225"/>
      <c r="E40" s="225"/>
      <c r="F40" s="225"/>
      <c r="G40" s="225"/>
      <c r="H40" s="225" t="s">
        <v>45</v>
      </c>
      <c r="I40" s="225"/>
      <c r="J40" s="225"/>
      <c r="K40" s="225"/>
      <c r="L40" s="225"/>
      <c r="M40" s="227" t="s">
        <v>46</v>
      </c>
      <c r="N40" s="227"/>
      <c r="O40" s="227"/>
      <c r="P40" s="228"/>
      <c r="Q40" s="35"/>
      <c r="R40" s="32"/>
      <c r="S40" s="33"/>
    </row>
    <row r="41" spans="1:19" ht="55.5" customHeight="1" x14ac:dyDescent="0.2">
      <c r="A41" s="35"/>
      <c r="B41" s="29" t="s">
        <v>138</v>
      </c>
      <c r="C41" s="225" t="s">
        <v>139</v>
      </c>
      <c r="D41" s="225"/>
      <c r="E41" s="225"/>
      <c r="F41" s="225"/>
      <c r="G41" s="225"/>
      <c r="H41" s="226" t="s">
        <v>45</v>
      </c>
      <c r="I41" s="225"/>
      <c r="J41" s="225"/>
      <c r="K41" s="225"/>
      <c r="L41" s="225"/>
      <c r="M41" s="227" t="s">
        <v>46</v>
      </c>
      <c r="N41" s="227"/>
      <c r="O41" s="227"/>
      <c r="P41" s="228"/>
      <c r="Q41" s="35"/>
      <c r="R41" s="32"/>
      <c r="S41" s="33"/>
    </row>
    <row r="42" spans="1:19" ht="13.5" customHeight="1" x14ac:dyDescent="0.2">
      <c r="A42" s="35"/>
      <c r="B42" s="40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4"/>
      <c r="Q42" s="35"/>
      <c r="R42" s="32"/>
      <c r="S42" s="33"/>
    </row>
    <row r="43" spans="1:19" ht="12.75" customHeight="1" x14ac:dyDescent="0.2">
      <c r="A43" s="35"/>
      <c r="B43" s="40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  <c r="Q43" s="35"/>
      <c r="R43" s="32"/>
      <c r="S43" s="33"/>
    </row>
    <row r="44" spans="1:19" ht="11.25" customHeight="1" thickBot="1" x14ac:dyDescent="0.25">
      <c r="A44" s="35"/>
      <c r="B44" s="41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  <c r="Q44" s="35"/>
      <c r="R44" s="32"/>
      <c r="S44" s="33"/>
    </row>
    <row r="45" spans="1:19" ht="3" customHeight="1" thickBot="1" x14ac:dyDescent="0.25">
      <c r="A45" s="35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35"/>
      <c r="R45" s="32"/>
      <c r="S45" s="33"/>
    </row>
    <row r="46" spans="1:19" ht="13.5" customHeight="1" thickBot="1" x14ac:dyDescent="0.25">
      <c r="A46" s="35"/>
      <c r="B46" s="194" t="s">
        <v>48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6"/>
      <c r="Q46" s="35"/>
      <c r="R46" s="32"/>
      <c r="S46" s="33"/>
    </row>
    <row r="47" spans="1:19" ht="3" customHeight="1" thickBot="1" x14ac:dyDescent="0.25">
      <c r="A47" s="35"/>
      <c r="B47" s="43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44"/>
      <c r="Q47" s="35"/>
      <c r="R47" s="32"/>
      <c r="S47" s="33"/>
    </row>
    <row r="48" spans="1:19" x14ac:dyDescent="0.2">
      <c r="A48" s="35"/>
      <c r="B48" s="192" t="s">
        <v>49</v>
      </c>
      <c r="C48" s="45" t="s">
        <v>50</v>
      </c>
      <c r="D48" s="46" t="s">
        <v>51</v>
      </c>
      <c r="E48" s="46" t="s">
        <v>52</v>
      </c>
      <c r="F48" s="46" t="s">
        <v>53</v>
      </c>
      <c r="G48" s="46" t="s">
        <v>54</v>
      </c>
      <c r="H48" s="46" t="s">
        <v>55</v>
      </c>
      <c r="I48" s="46" t="s">
        <v>56</v>
      </c>
      <c r="J48" s="46" t="s">
        <v>57</v>
      </c>
      <c r="K48" s="46" t="s">
        <v>58</v>
      </c>
      <c r="L48" s="46" t="s">
        <v>59</v>
      </c>
      <c r="M48" s="46" t="s">
        <v>60</v>
      </c>
      <c r="N48" s="46" t="s">
        <v>61</v>
      </c>
      <c r="O48" s="47" t="s">
        <v>62</v>
      </c>
      <c r="P48" s="48" t="s">
        <v>63</v>
      </c>
      <c r="Q48" s="35"/>
      <c r="R48" s="32"/>
      <c r="S48" s="33"/>
    </row>
    <row r="49" spans="1:19" ht="13.5" thickBot="1" x14ac:dyDescent="0.25">
      <c r="A49" s="35"/>
      <c r="B49" s="193"/>
      <c r="C49" s="49" t="s">
        <v>64</v>
      </c>
      <c r="D49" s="50"/>
      <c r="E49" s="50"/>
      <c r="F49" s="32"/>
      <c r="G49" s="8">
        <f>Reg_CumplimientoInformes!D10</f>
        <v>1</v>
      </c>
      <c r="H49" s="9"/>
      <c r="I49" s="32"/>
      <c r="J49" s="9"/>
      <c r="K49" s="8" t="str">
        <f>Reg_CumplimientoInformes!F10</f>
        <v>0</v>
      </c>
      <c r="L49" s="31"/>
      <c r="M49" s="9"/>
      <c r="N49" s="9"/>
      <c r="O49" s="8" t="str">
        <f>Reg_CumplimientoInformes!H10</f>
        <v>0</v>
      </c>
      <c r="P49" s="8">
        <f>+Reg_CumplimientoInformes!J10</f>
        <v>1</v>
      </c>
      <c r="Q49" s="35"/>
      <c r="R49" s="32"/>
      <c r="S49" s="33"/>
    </row>
    <row r="50" spans="1:19" ht="3" customHeight="1" thickBot="1" x14ac:dyDescent="0.25">
      <c r="A50" s="35"/>
      <c r="B50" s="51">
        <v>0.9</v>
      </c>
      <c r="C50" s="52"/>
      <c r="D50" s="53">
        <f>+$C$26</f>
        <v>0.9</v>
      </c>
      <c r="E50" s="53">
        <f>+$C$26</f>
        <v>0.9</v>
      </c>
      <c r="F50" s="53">
        <f>+$C$26</f>
        <v>0.9</v>
      </c>
      <c r="G50" s="53">
        <f>+$C$26</f>
        <v>0.9</v>
      </c>
      <c r="H50" s="53">
        <f t="shared" ref="H50:O50" si="0">+$C$26</f>
        <v>0.9</v>
      </c>
      <c r="I50" s="53">
        <f t="shared" si="0"/>
        <v>0.9</v>
      </c>
      <c r="J50" s="53">
        <f t="shared" si="0"/>
        <v>0.9</v>
      </c>
      <c r="K50" s="53">
        <f t="shared" si="0"/>
        <v>0.9</v>
      </c>
      <c r="L50" s="53">
        <f t="shared" si="0"/>
        <v>0.9</v>
      </c>
      <c r="M50" s="53">
        <f t="shared" si="0"/>
        <v>0.9</v>
      </c>
      <c r="N50" s="53">
        <f t="shared" si="0"/>
        <v>0.9</v>
      </c>
      <c r="O50" s="53">
        <f t="shared" si="0"/>
        <v>0.9</v>
      </c>
      <c r="P50" s="53">
        <f>+$C$26</f>
        <v>0.9</v>
      </c>
      <c r="Q50" s="35"/>
      <c r="R50" s="32"/>
      <c r="S50" s="33"/>
    </row>
    <row r="51" spans="1:19" ht="22.5" customHeight="1" thickBot="1" x14ac:dyDescent="0.25">
      <c r="A51" s="35"/>
      <c r="B51" s="194" t="s">
        <v>65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6"/>
      <c r="Q51" s="35"/>
      <c r="R51" s="32"/>
      <c r="S51" s="33"/>
    </row>
    <row r="52" spans="1:19" x14ac:dyDescent="0.2">
      <c r="A52" s="35"/>
      <c r="B52" s="180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2"/>
      <c r="Q52" s="35"/>
      <c r="R52" s="32"/>
      <c r="S52" s="33"/>
    </row>
    <row r="53" spans="1:19" x14ac:dyDescent="0.2">
      <c r="A53" s="35"/>
      <c r="B53" s="183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5"/>
      <c r="Q53" s="35"/>
      <c r="R53" s="32"/>
      <c r="S53" s="33"/>
    </row>
    <row r="54" spans="1:19" x14ac:dyDescent="0.2">
      <c r="A54" s="35"/>
      <c r="B54" s="183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5"/>
      <c r="Q54" s="35"/>
      <c r="R54" s="32"/>
      <c r="S54" s="33"/>
    </row>
    <row r="55" spans="1:19" x14ac:dyDescent="0.2">
      <c r="A55" s="35"/>
      <c r="B55" s="183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5"/>
      <c r="Q55" s="35"/>
      <c r="R55" s="32"/>
      <c r="S55" s="33"/>
    </row>
    <row r="56" spans="1:19" x14ac:dyDescent="0.2">
      <c r="A56" s="35"/>
      <c r="B56" s="18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5"/>
      <c r="Q56" s="35"/>
      <c r="R56" s="32"/>
      <c r="S56" s="33"/>
    </row>
    <row r="57" spans="1:19" x14ac:dyDescent="0.2">
      <c r="A57" s="35"/>
      <c r="B57" s="183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5"/>
      <c r="Q57" s="35"/>
      <c r="R57" s="32"/>
      <c r="S57" s="33"/>
    </row>
    <row r="58" spans="1:19" x14ac:dyDescent="0.2">
      <c r="A58" s="35"/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  <c r="Q58" s="35"/>
      <c r="R58" s="32"/>
      <c r="S58" s="33"/>
    </row>
    <row r="59" spans="1:19" x14ac:dyDescent="0.2">
      <c r="A59" s="35"/>
      <c r="B59" s="183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35"/>
      <c r="R59" s="32"/>
      <c r="S59" s="33"/>
    </row>
    <row r="60" spans="1:19" x14ac:dyDescent="0.2">
      <c r="A60" s="35"/>
      <c r="B60" s="18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5"/>
      <c r="Q60" s="35"/>
      <c r="R60" s="32"/>
      <c r="S60" s="33"/>
    </row>
    <row r="61" spans="1:19" x14ac:dyDescent="0.2">
      <c r="A61" s="35"/>
      <c r="B61" s="183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5"/>
      <c r="Q61" s="35"/>
      <c r="R61" s="32"/>
      <c r="S61" s="33"/>
    </row>
    <row r="62" spans="1:19" x14ac:dyDescent="0.2">
      <c r="A62" s="35"/>
      <c r="B62" s="183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5"/>
      <c r="Q62" s="35"/>
      <c r="R62" s="32"/>
      <c r="S62" s="33"/>
    </row>
    <row r="63" spans="1:19" x14ac:dyDescent="0.2">
      <c r="A63" s="35"/>
      <c r="B63" s="18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5"/>
      <c r="Q63" s="35"/>
      <c r="R63" s="32"/>
      <c r="S63" s="33"/>
    </row>
    <row r="64" spans="1:19" x14ac:dyDescent="0.2">
      <c r="A64" s="35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5"/>
      <c r="Q64" s="35"/>
      <c r="R64" s="32"/>
      <c r="S64" s="33"/>
    </row>
    <row r="65" spans="1:19" x14ac:dyDescent="0.2">
      <c r="A65" s="35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5"/>
      <c r="Q65" s="35"/>
      <c r="R65" s="32"/>
      <c r="S65" s="33"/>
    </row>
    <row r="66" spans="1:19" x14ac:dyDescent="0.2">
      <c r="A66" s="35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5"/>
      <c r="Q66" s="35"/>
      <c r="R66" s="32"/>
      <c r="S66" s="33"/>
    </row>
    <row r="67" spans="1:19" ht="13.5" thickBot="1" x14ac:dyDescent="0.25">
      <c r="A67" s="35"/>
      <c r="B67" s="186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8"/>
      <c r="Q67" s="35"/>
      <c r="R67" s="32"/>
      <c r="S67" s="33"/>
    </row>
    <row r="68" spans="1:19" s="4" customFormat="1" ht="3" customHeight="1" thickBot="1" x14ac:dyDescent="0.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/>
      <c r="S68" s="54"/>
    </row>
    <row r="69" spans="1:19" ht="15" customHeight="1" x14ac:dyDescent="0.2">
      <c r="A69" s="35"/>
      <c r="B69" s="178" t="s">
        <v>66</v>
      </c>
      <c r="C69" s="175" t="s">
        <v>67</v>
      </c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7"/>
      <c r="Q69" s="35"/>
      <c r="R69" s="32"/>
      <c r="S69" s="33"/>
    </row>
    <row r="70" spans="1:19" ht="60" customHeight="1" x14ac:dyDescent="0.2">
      <c r="A70" s="35"/>
      <c r="B70" s="179"/>
      <c r="C70" s="202" t="s">
        <v>151</v>
      </c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4"/>
      <c r="Q70" s="35"/>
      <c r="R70" s="32"/>
      <c r="S70" s="33"/>
    </row>
    <row r="71" spans="1:19" ht="15" customHeight="1" x14ac:dyDescent="0.2">
      <c r="A71" s="35"/>
      <c r="B71" s="179"/>
      <c r="C71" s="205" t="s">
        <v>68</v>
      </c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7"/>
      <c r="Q71" s="35"/>
      <c r="R71" s="32"/>
      <c r="S71" s="33"/>
    </row>
    <row r="72" spans="1:19" ht="60" customHeight="1" x14ac:dyDescent="0.2">
      <c r="A72" s="35"/>
      <c r="B72" s="179"/>
      <c r="C72" s="202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4"/>
      <c r="Q72" s="35"/>
      <c r="R72" s="32"/>
      <c r="S72" s="33"/>
    </row>
    <row r="73" spans="1:19" ht="18" customHeight="1" x14ac:dyDescent="0.2">
      <c r="A73" s="35"/>
      <c r="B73" s="179"/>
      <c r="C73" s="205" t="s">
        <v>69</v>
      </c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7"/>
      <c r="Q73" s="35"/>
      <c r="R73" s="32"/>
      <c r="S73" s="33"/>
    </row>
    <row r="74" spans="1:19" ht="68.45" customHeight="1" thickBot="1" x14ac:dyDescent="0.25">
      <c r="A74" s="35"/>
      <c r="B74" s="179"/>
      <c r="C74" s="202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4"/>
      <c r="Q74" s="35"/>
      <c r="R74" s="32"/>
      <c r="S74" s="33"/>
    </row>
    <row r="75" spans="1:19" ht="30.75" customHeight="1" thickBot="1" x14ac:dyDescent="0.25">
      <c r="A75" s="35"/>
      <c r="B75" s="72" t="s">
        <v>70</v>
      </c>
      <c r="C75" s="197" t="s">
        <v>71</v>
      </c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9"/>
      <c r="Q75" s="35"/>
      <c r="R75" s="32"/>
      <c r="S75" s="33"/>
    </row>
    <row r="76" spans="1:19" ht="27.75" customHeight="1" thickBot="1" x14ac:dyDescent="0.25">
      <c r="A76" s="35"/>
      <c r="B76" s="72" t="s">
        <v>72</v>
      </c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1"/>
      <c r="Q76" s="35"/>
      <c r="R76" s="32"/>
      <c r="S76" s="33"/>
    </row>
    <row r="77" spans="1:19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3"/>
    </row>
    <row r="78" spans="1:19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3"/>
    </row>
    <row r="79" spans="1:19" x14ac:dyDescent="0.2">
      <c r="B79" s="1"/>
      <c r="C79" s="5"/>
    </row>
    <row r="80" spans="1:19" hidden="1" x14ac:dyDescent="0.2">
      <c r="B80" s="1"/>
      <c r="C80" s="1">
        <v>2018</v>
      </c>
    </row>
    <row r="81" spans="2:15" hidden="1" x14ac:dyDescent="0.2">
      <c r="B81" s="1"/>
      <c r="C81" s="1">
        <v>2019</v>
      </c>
    </row>
    <row r="82" spans="2:15" x14ac:dyDescent="0.2">
      <c r="B82" s="1"/>
    </row>
    <row r="83" spans="2:15" x14ac:dyDescent="0.2">
      <c r="B83" s="1"/>
    </row>
    <row r="84" spans="2:15" x14ac:dyDescent="0.2">
      <c r="B84" s="1"/>
    </row>
    <row r="85" spans="2:15" x14ac:dyDescent="0.2">
      <c r="B85" s="1"/>
    </row>
    <row r="86" spans="2:15" x14ac:dyDescent="0.2">
      <c r="B86" s="1"/>
    </row>
    <row r="87" spans="2:15" s="2" customFormat="1" x14ac:dyDescent="0.2"/>
    <row r="88" spans="2:15" s="2" customForma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2:15" s="2" customForma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2:15" s="2" customForma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2:15" s="2" customForma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2:15" s="2" customFormat="1" x14ac:dyDescent="0.2">
      <c r="B92" s="17"/>
      <c r="C92" s="17"/>
      <c r="D92" s="17"/>
      <c r="E92" s="17"/>
      <c r="F92" s="17"/>
      <c r="G92" s="22"/>
      <c r="H92" s="22"/>
      <c r="I92" s="22"/>
      <c r="J92" s="22"/>
      <c r="K92" s="22"/>
      <c r="L92" s="22"/>
      <c r="M92" s="22"/>
      <c r="N92" s="22"/>
      <c r="O92" s="22"/>
    </row>
    <row r="93" spans="2:15" s="2" customFormat="1" x14ac:dyDescent="0.2">
      <c r="B93" s="17"/>
      <c r="C93" s="17"/>
      <c r="D93" s="17"/>
      <c r="E93" s="17"/>
      <c r="F93" s="17"/>
      <c r="G93" s="22"/>
      <c r="H93" s="22"/>
      <c r="I93" s="22"/>
      <c r="J93" s="22"/>
      <c r="K93" s="22"/>
      <c r="L93" s="22"/>
      <c r="M93" s="22"/>
      <c r="N93" s="22"/>
      <c r="O93" s="22"/>
    </row>
    <row r="94" spans="2:15" s="2" customFormat="1" x14ac:dyDescent="0.2">
      <c r="B94" s="17"/>
      <c r="C94" s="17"/>
      <c r="D94" s="17"/>
      <c r="E94" s="17"/>
      <c r="F94" s="17"/>
      <c r="G94" s="22"/>
      <c r="H94" s="22"/>
      <c r="I94" s="22"/>
      <c r="J94" s="22"/>
      <c r="K94" s="22"/>
      <c r="L94" s="22"/>
      <c r="M94" s="22"/>
      <c r="N94" s="22"/>
      <c r="O94" s="22"/>
    </row>
    <row r="95" spans="2:15" s="2" customFormat="1" x14ac:dyDescent="0.2">
      <c r="B95" s="17"/>
      <c r="C95" s="17"/>
      <c r="D95" s="17"/>
      <c r="E95" s="17"/>
      <c r="F95" s="17"/>
      <c r="G95" s="22"/>
      <c r="H95" s="22"/>
      <c r="I95" s="22"/>
      <c r="J95" s="22"/>
      <c r="K95" s="22"/>
      <c r="L95" s="22"/>
      <c r="M95" s="22"/>
      <c r="N95" s="22"/>
      <c r="O95" s="22"/>
    </row>
    <row r="96" spans="2:15" s="2" customFormat="1" x14ac:dyDescent="0.2">
      <c r="B96" s="17"/>
      <c r="C96" s="17"/>
      <c r="D96" s="17"/>
      <c r="E96" s="17"/>
      <c r="F96" s="17"/>
      <c r="G96" s="22"/>
      <c r="H96" s="22"/>
      <c r="I96" s="22"/>
      <c r="J96" s="22"/>
      <c r="K96" s="22"/>
      <c r="L96" s="22"/>
      <c r="M96" s="22"/>
      <c r="N96" s="22"/>
      <c r="O96" s="22"/>
    </row>
    <row r="97" spans="2:17" s="2" customFormat="1" x14ac:dyDescent="0.2">
      <c r="B97" s="17"/>
      <c r="C97" s="17"/>
      <c r="D97" s="17"/>
      <c r="E97" s="17"/>
      <c r="F97" s="17"/>
      <c r="G97" s="22"/>
      <c r="H97" s="22"/>
      <c r="I97" s="22"/>
      <c r="J97" s="22"/>
      <c r="K97" s="22"/>
      <c r="L97" s="22"/>
      <c r="M97" s="22"/>
      <c r="N97" s="22"/>
      <c r="O97" s="22"/>
    </row>
    <row r="98" spans="2:17" s="2" customFormat="1" x14ac:dyDescent="0.2">
      <c r="B98" s="17"/>
      <c r="C98" s="17"/>
      <c r="D98" s="17"/>
      <c r="E98" s="17"/>
      <c r="F98" s="17"/>
      <c r="G98" s="22"/>
      <c r="H98" s="22"/>
      <c r="I98" s="22"/>
      <c r="J98" s="22"/>
      <c r="K98" s="22"/>
      <c r="L98" s="22"/>
      <c r="M98" s="22"/>
      <c r="N98" s="22"/>
      <c r="O98" s="22"/>
      <c r="P98" s="16"/>
    </row>
    <row r="99" spans="2:17" s="2" customFormat="1" x14ac:dyDescent="0.2">
      <c r="B99" s="17"/>
      <c r="C99" s="17"/>
      <c r="D99" s="17"/>
      <c r="E99" s="17"/>
      <c r="F99" s="17"/>
      <c r="G99" s="22"/>
      <c r="H99" s="22"/>
      <c r="I99" s="22"/>
      <c r="J99" s="22"/>
      <c r="K99" s="22"/>
      <c r="L99" s="22"/>
      <c r="M99" s="22"/>
      <c r="N99" s="22"/>
      <c r="O99" s="22"/>
      <c r="P99" s="16"/>
    </row>
    <row r="100" spans="2:17" s="2" customFormat="1" x14ac:dyDescent="0.2">
      <c r="B100" s="17"/>
      <c r="C100" s="17"/>
      <c r="D100" s="17"/>
      <c r="E100" s="17"/>
      <c r="F100" s="17"/>
      <c r="G100" s="22"/>
      <c r="H100" s="22"/>
      <c r="I100" s="22"/>
      <c r="J100" s="22"/>
      <c r="K100" s="22"/>
      <c r="L100" s="22"/>
      <c r="M100" s="22"/>
      <c r="N100" s="22"/>
      <c r="O100" s="22"/>
      <c r="P100" s="16"/>
    </row>
    <row r="101" spans="2:17" s="2" customFormat="1" x14ac:dyDescent="0.2">
      <c r="B101" s="17"/>
      <c r="C101" s="17"/>
      <c r="D101" s="17"/>
      <c r="E101" s="17"/>
      <c r="F101" s="17"/>
      <c r="G101" s="22"/>
      <c r="H101" s="22"/>
      <c r="I101" s="22"/>
      <c r="J101" s="22"/>
      <c r="K101" s="22"/>
      <c r="L101" s="22"/>
      <c r="M101" s="22"/>
      <c r="N101" s="22"/>
      <c r="O101" s="22"/>
      <c r="P101" s="16"/>
      <c r="Q101" s="6" t="s">
        <v>74</v>
      </c>
    </row>
    <row r="102" spans="2:17" s="2" customFormat="1" x14ac:dyDescent="0.2">
      <c r="B102" s="7"/>
      <c r="C102" s="7"/>
      <c r="D102" s="17"/>
      <c r="E102" s="17"/>
      <c r="F102" s="17"/>
      <c r="G102" s="22"/>
      <c r="H102" s="22"/>
      <c r="I102" s="22"/>
      <c r="J102" s="22"/>
      <c r="K102" s="22"/>
      <c r="L102" s="22"/>
      <c r="M102" s="22"/>
      <c r="N102" s="22"/>
      <c r="O102" s="22"/>
      <c r="P102" s="16"/>
      <c r="Q102" s="6" t="s">
        <v>75</v>
      </c>
    </row>
    <row r="103" spans="2:17" s="2" customFormat="1" x14ac:dyDescent="0.2">
      <c r="B103" s="7"/>
      <c r="C103" s="7"/>
      <c r="D103" s="17"/>
      <c r="E103" s="17"/>
      <c r="F103" s="17"/>
      <c r="G103" s="22"/>
      <c r="H103" s="22"/>
      <c r="I103" s="22"/>
      <c r="J103" s="22"/>
      <c r="K103" s="22"/>
      <c r="L103" s="22"/>
      <c r="M103" s="22"/>
      <c r="N103" s="22"/>
      <c r="O103" s="22"/>
      <c r="P103" s="16"/>
      <c r="Q103" s="6" t="s">
        <v>36</v>
      </c>
    </row>
    <row r="104" spans="2:17" s="2" customFormat="1" x14ac:dyDescent="0.2">
      <c r="B104" s="7"/>
      <c r="C104" s="7"/>
      <c r="D104" s="17"/>
      <c r="E104" s="17"/>
      <c r="F104" s="17"/>
      <c r="G104" s="22"/>
      <c r="H104" s="22"/>
      <c r="I104" s="22"/>
      <c r="J104" s="22"/>
      <c r="K104" s="22"/>
      <c r="L104" s="22"/>
      <c r="M104" s="22"/>
      <c r="N104" s="22"/>
      <c r="O104" s="22"/>
      <c r="P104" s="16"/>
      <c r="Q104" s="6" t="s">
        <v>76</v>
      </c>
    </row>
    <row r="105" spans="2:17" s="2" customFormat="1" x14ac:dyDescent="0.2">
      <c r="B105" s="17"/>
      <c r="C105" s="7"/>
      <c r="D105" s="17"/>
      <c r="E105" s="17"/>
      <c r="F105" s="17"/>
      <c r="G105" s="22"/>
      <c r="H105" s="22"/>
      <c r="I105" s="22"/>
      <c r="J105" s="22"/>
      <c r="K105" s="22"/>
      <c r="L105" s="22"/>
      <c r="M105" s="23"/>
      <c r="N105" s="22"/>
      <c r="O105" s="22"/>
      <c r="P105" s="16"/>
      <c r="Q105" s="6" t="s">
        <v>77</v>
      </c>
    </row>
    <row r="106" spans="2:17" s="2" customFormat="1" x14ac:dyDescent="0.2">
      <c r="B106" s="17"/>
      <c r="C106" s="7"/>
      <c r="D106" s="17"/>
      <c r="E106" s="17"/>
      <c r="F106" s="17"/>
      <c r="G106" s="22"/>
      <c r="H106" s="22"/>
      <c r="I106" s="22"/>
      <c r="J106" s="22"/>
      <c r="K106" s="22"/>
      <c r="L106" s="22"/>
      <c r="M106" s="22"/>
      <c r="N106" s="22" t="s">
        <v>78</v>
      </c>
      <c r="O106" s="22"/>
      <c r="P106" s="16"/>
      <c r="Q106" s="6" t="s">
        <v>79</v>
      </c>
    </row>
    <row r="107" spans="2:17" s="2" customFormat="1" x14ac:dyDescent="0.2">
      <c r="B107" s="17"/>
      <c r="C107" s="7"/>
      <c r="D107" s="17"/>
      <c r="E107" s="17"/>
      <c r="F107" s="17"/>
      <c r="G107" s="22"/>
      <c r="H107" s="22"/>
      <c r="I107" s="22"/>
      <c r="J107" s="22"/>
      <c r="K107" s="22"/>
      <c r="L107" s="22"/>
      <c r="M107" s="22"/>
      <c r="N107" s="22"/>
      <c r="O107" s="22"/>
      <c r="P107" s="16"/>
    </row>
    <row r="108" spans="2:17" s="2" customFormat="1" x14ac:dyDescent="0.2">
      <c r="B108" s="17"/>
      <c r="C108" s="7"/>
      <c r="D108" s="17"/>
      <c r="E108" s="17"/>
      <c r="F108" s="17"/>
      <c r="G108" s="22"/>
      <c r="H108" s="22"/>
      <c r="I108" s="22"/>
      <c r="J108" s="22"/>
      <c r="K108" s="22"/>
      <c r="L108" s="22"/>
      <c r="M108" s="22"/>
      <c r="N108" s="22"/>
      <c r="O108" s="22"/>
      <c r="P108" s="16"/>
    </row>
    <row r="109" spans="2:17" s="2" customFormat="1" x14ac:dyDescent="0.2">
      <c r="B109" s="17"/>
      <c r="C109" s="17"/>
      <c r="D109" s="17"/>
      <c r="E109" s="17"/>
      <c r="F109" s="17"/>
      <c r="G109" s="22"/>
      <c r="H109" s="22"/>
      <c r="I109" s="22"/>
      <c r="J109" s="22"/>
      <c r="K109" s="22"/>
      <c r="L109" s="22"/>
      <c r="M109" s="22"/>
      <c r="N109" s="22"/>
      <c r="O109" s="22"/>
      <c r="P109" s="16"/>
    </row>
    <row r="110" spans="2:17" s="2" customFormat="1" x14ac:dyDescent="0.2">
      <c r="B110" s="17"/>
      <c r="C110" s="17"/>
      <c r="D110" s="17"/>
      <c r="E110" s="17"/>
      <c r="F110" s="17"/>
      <c r="G110" s="22"/>
      <c r="H110" s="22"/>
      <c r="I110" s="22"/>
      <c r="J110" s="22"/>
      <c r="K110" s="22"/>
      <c r="L110" s="22"/>
      <c r="M110" s="22"/>
      <c r="N110" s="22"/>
      <c r="O110" s="22"/>
      <c r="P110" s="16"/>
    </row>
    <row r="111" spans="2:17" s="2" customFormat="1" x14ac:dyDescent="0.2">
      <c r="B111" s="17"/>
      <c r="C111" s="17"/>
      <c r="D111" s="17"/>
      <c r="E111" s="17"/>
      <c r="F111" s="17"/>
      <c r="G111" s="22"/>
      <c r="H111" s="22"/>
      <c r="I111" s="22"/>
      <c r="J111" s="22"/>
      <c r="K111" s="22"/>
      <c r="L111" s="22"/>
      <c r="M111" s="22"/>
      <c r="N111" s="22"/>
      <c r="O111" s="22"/>
      <c r="P111" s="16"/>
      <c r="Q111" s="6">
        <v>2015</v>
      </c>
    </row>
    <row r="112" spans="2:17" s="2" customFormat="1" ht="12.75" customHeight="1" x14ac:dyDescent="0.2">
      <c r="B112" s="17"/>
      <c r="C112" s="17"/>
      <c r="D112" s="17"/>
      <c r="E112" s="17"/>
      <c r="F112" s="17"/>
      <c r="G112" s="22"/>
      <c r="H112" s="22"/>
      <c r="I112" s="22"/>
      <c r="J112" s="22"/>
      <c r="K112" s="22"/>
      <c r="L112" s="22"/>
      <c r="M112" s="22"/>
      <c r="N112" s="22"/>
      <c r="O112" s="22"/>
      <c r="Q112" s="6">
        <v>2016</v>
      </c>
    </row>
    <row r="113" spans="2:17" s="2" customFormat="1" x14ac:dyDescent="0.2">
      <c r="B113" s="17"/>
      <c r="C113" s="17"/>
      <c r="D113" s="17"/>
      <c r="E113" s="17"/>
      <c r="F113" s="17"/>
      <c r="G113" s="22"/>
      <c r="H113" s="22"/>
      <c r="I113" s="22"/>
      <c r="J113" s="22"/>
      <c r="K113" s="22"/>
      <c r="L113" s="22"/>
      <c r="M113" s="22"/>
      <c r="N113" s="22"/>
      <c r="O113" s="22"/>
      <c r="Q113" s="6">
        <v>2017</v>
      </c>
    </row>
    <row r="114" spans="2:17" s="2" customFormat="1" x14ac:dyDescent="0.2">
      <c r="B114" s="17"/>
      <c r="C114" s="17"/>
      <c r="D114" s="17"/>
      <c r="E114" s="17"/>
      <c r="F114" s="17"/>
      <c r="G114" s="22"/>
      <c r="H114" s="22"/>
      <c r="I114" s="22"/>
      <c r="J114" s="22"/>
      <c r="K114" s="22"/>
      <c r="L114" s="22"/>
      <c r="M114" s="22"/>
      <c r="N114" s="22"/>
      <c r="O114" s="22"/>
      <c r="Q114" s="6">
        <v>2018</v>
      </c>
    </row>
    <row r="115" spans="2:17" s="2" customFormat="1" x14ac:dyDescent="0.2">
      <c r="B115" s="17"/>
      <c r="C115" s="17"/>
      <c r="D115" s="17"/>
      <c r="E115" s="17"/>
      <c r="F115" s="17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2:17" s="2" customFormat="1" x14ac:dyDescent="0.2">
      <c r="B116" s="17"/>
      <c r="C116" s="17"/>
      <c r="D116" s="17"/>
      <c r="E116" s="17"/>
      <c r="F116" s="17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2:17" s="2" customFormat="1" x14ac:dyDescent="0.2">
      <c r="B117" s="18"/>
      <c r="C117" s="17"/>
      <c r="D117" s="17"/>
      <c r="E117" s="17"/>
      <c r="F117" s="17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2:17" s="2" customFormat="1" x14ac:dyDescent="0.2">
      <c r="B118" s="18"/>
      <c r="C118" s="17"/>
      <c r="D118" s="17"/>
      <c r="E118" s="17"/>
      <c r="F118" s="17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2:17" s="2" customFormat="1" x14ac:dyDescent="0.2">
      <c r="B119" s="18"/>
      <c r="C119" s="17"/>
      <c r="D119" s="17"/>
      <c r="E119" s="17"/>
      <c r="F119" s="17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2:17" s="2" customFormat="1" x14ac:dyDescent="0.2">
      <c r="B120" s="18"/>
      <c r="C120" s="17"/>
      <c r="D120" s="17"/>
      <c r="E120" s="17"/>
      <c r="F120" s="17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2:17" s="2" customFormat="1" x14ac:dyDescent="0.2">
      <c r="B121" s="18"/>
      <c r="C121" s="17"/>
      <c r="D121" s="17"/>
      <c r="E121" s="17"/>
      <c r="F121" s="17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2:17" s="2" customFormat="1" x14ac:dyDescent="0.2">
      <c r="B122" s="18"/>
      <c r="C122" s="17"/>
      <c r="D122" s="17"/>
      <c r="E122" s="17"/>
      <c r="F122" s="17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2:17" s="2" customFormat="1" x14ac:dyDescent="0.2">
      <c r="B123" s="18"/>
      <c r="C123" s="17"/>
      <c r="D123" s="17"/>
      <c r="E123" s="17"/>
      <c r="F123" s="17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2:17" s="2" customFormat="1" x14ac:dyDescent="0.2">
      <c r="B124" s="19"/>
      <c r="C124" s="17"/>
      <c r="D124" s="17"/>
      <c r="E124" s="17"/>
      <c r="F124" s="17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2:17" s="2" customFormat="1" x14ac:dyDescent="0.2">
      <c r="B125" s="19"/>
      <c r="C125" s="17"/>
      <c r="D125" s="17"/>
      <c r="E125" s="17"/>
      <c r="F125" s="17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2:17" s="2" customFormat="1" x14ac:dyDescent="0.2">
      <c r="B126" s="17"/>
      <c r="C126" s="17"/>
      <c r="D126" s="17"/>
      <c r="E126" s="17"/>
      <c r="F126" s="17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2:17" s="2" customFormat="1" x14ac:dyDescent="0.2">
      <c r="B127" s="27" t="s">
        <v>80</v>
      </c>
      <c r="C127" s="17"/>
      <c r="D127" s="17"/>
      <c r="E127" s="17"/>
      <c r="F127" s="17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2:17" s="2" customFormat="1" x14ac:dyDescent="0.2">
      <c r="B128" s="27" t="s">
        <v>81</v>
      </c>
      <c r="C128" s="17"/>
      <c r="D128" s="17"/>
      <c r="E128" s="17"/>
      <c r="F128" s="17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2:16" s="2" customFormat="1" x14ac:dyDescent="0.2">
      <c r="B129" s="27" t="s">
        <v>19</v>
      </c>
      <c r="C129" s="17"/>
      <c r="D129" s="17"/>
      <c r="E129" s="17"/>
      <c r="F129" s="17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2:16" s="2" customFormat="1" x14ac:dyDescent="0.2">
      <c r="B130" s="27" t="s">
        <v>82</v>
      </c>
      <c r="C130" s="17"/>
      <c r="D130" s="17"/>
      <c r="E130" s="17"/>
      <c r="F130" s="17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2:16" s="2" customFormat="1" x14ac:dyDescent="0.2">
      <c r="B131" s="28" t="s">
        <v>83</v>
      </c>
      <c r="C131" s="17"/>
      <c r="D131" s="17"/>
      <c r="E131" s="17"/>
      <c r="F131" s="17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2:16" s="2" customFormat="1" x14ac:dyDescent="0.2">
      <c r="B132" s="26"/>
      <c r="C132" s="17"/>
      <c r="D132" s="17"/>
      <c r="E132" s="17"/>
      <c r="F132" s="17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2:16" s="2" customFormat="1" x14ac:dyDescent="0.2">
      <c r="B133" s="24"/>
      <c r="C133" s="17"/>
      <c r="D133" s="17"/>
      <c r="E133" s="17"/>
      <c r="F133" s="17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2:16" s="2" customFormat="1" x14ac:dyDescent="0.2">
      <c r="B134" s="24"/>
      <c r="C134" s="17"/>
      <c r="D134" s="17"/>
      <c r="E134" s="17"/>
      <c r="F134" s="17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2:16" s="2" customFormat="1" x14ac:dyDescent="0.2">
      <c r="B135" s="18"/>
      <c r="C135" s="17"/>
      <c r="D135" s="17"/>
      <c r="E135" s="17"/>
      <c r="F135" s="17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2:16" s="3" customFormat="1" x14ac:dyDescent="0.2">
      <c r="B136" s="18"/>
      <c r="C136" s="17"/>
      <c r="D136" s="17"/>
      <c r="E136" s="17"/>
      <c r="F136" s="17"/>
      <c r="G136" s="22"/>
      <c r="H136" s="22"/>
      <c r="I136" s="22"/>
      <c r="J136" s="22"/>
      <c r="K136" s="22"/>
      <c r="L136" s="22"/>
      <c r="M136" s="22"/>
      <c r="N136" s="22"/>
      <c r="O136" s="22"/>
      <c r="P136" s="2"/>
    </row>
    <row r="137" spans="2:16" s="3" customFormat="1" hidden="1" x14ac:dyDescent="0.2">
      <c r="B137" s="17" t="s">
        <v>84</v>
      </c>
      <c r="C137" s="17"/>
      <c r="D137" s="17"/>
      <c r="E137" s="17"/>
      <c r="F137" s="17"/>
      <c r="G137" s="22"/>
      <c r="H137" s="22"/>
      <c r="I137" s="22"/>
      <c r="J137" s="22"/>
      <c r="K137" s="22"/>
      <c r="L137" s="22"/>
      <c r="M137" s="22"/>
      <c r="N137" s="22"/>
      <c r="O137" s="22"/>
      <c r="P137" s="2"/>
    </row>
    <row r="138" spans="2:16" s="3" customFormat="1" hidden="1" x14ac:dyDescent="0.2">
      <c r="B138" s="7" t="s">
        <v>85</v>
      </c>
      <c r="C138" s="17"/>
      <c r="D138" s="17"/>
      <c r="E138" s="17"/>
      <c r="F138" s="17"/>
      <c r="G138" s="22"/>
      <c r="H138" s="22"/>
      <c r="I138" s="22"/>
      <c r="J138" s="22"/>
      <c r="K138" s="22"/>
      <c r="L138" s="22"/>
      <c r="M138" s="22"/>
      <c r="N138" s="22"/>
      <c r="O138" s="22"/>
      <c r="P138" s="2"/>
    </row>
    <row r="139" spans="2:16" s="3" customFormat="1" hidden="1" x14ac:dyDescent="0.2">
      <c r="B139" s="7" t="s">
        <v>86</v>
      </c>
      <c r="C139" s="17"/>
      <c r="D139" s="17"/>
      <c r="E139" s="17"/>
      <c r="F139" s="17"/>
      <c r="G139" s="22"/>
      <c r="H139" s="22"/>
      <c r="I139" s="22"/>
      <c r="J139" s="22"/>
      <c r="K139" s="22"/>
      <c r="L139" s="22"/>
      <c r="M139" s="22"/>
      <c r="N139" s="22"/>
      <c r="O139" s="22"/>
      <c r="P139" s="2"/>
    </row>
    <row r="140" spans="2:16" s="3" customFormat="1" hidden="1" x14ac:dyDescent="0.2">
      <c r="B140" s="7" t="s">
        <v>87</v>
      </c>
      <c r="C140" s="17"/>
      <c r="D140" s="17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"/>
    </row>
    <row r="141" spans="2:16" s="3" customFormat="1" hidden="1" x14ac:dyDescent="0.2">
      <c r="B141" s="7" t="s">
        <v>88</v>
      </c>
      <c r="C141" s="17"/>
      <c r="D141" s="17"/>
      <c r="E141" s="17"/>
      <c r="F141" s="17"/>
      <c r="G141" s="22"/>
      <c r="H141" s="22"/>
      <c r="I141" s="22"/>
      <c r="J141" s="22"/>
      <c r="K141" s="22"/>
      <c r="L141" s="22"/>
      <c r="M141" s="22"/>
      <c r="N141" s="22"/>
      <c r="O141" s="22"/>
      <c r="P141" s="2"/>
    </row>
    <row r="142" spans="2:16" s="3" customFormat="1" hidden="1" x14ac:dyDescent="0.2">
      <c r="B142" s="7" t="s">
        <v>89</v>
      </c>
      <c r="C142" s="17"/>
      <c r="D142" s="17"/>
      <c r="E142" s="17"/>
      <c r="F142" s="17"/>
      <c r="G142" s="22"/>
      <c r="H142" s="22"/>
      <c r="I142" s="22"/>
      <c r="J142" s="22"/>
      <c r="K142" s="22"/>
      <c r="L142" s="22"/>
      <c r="M142" s="22"/>
      <c r="N142" s="22"/>
      <c r="O142" s="22"/>
      <c r="P142" s="2"/>
    </row>
    <row r="143" spans="2:16" s="3" customFormat="1" hidden="1" x14ac:dyDescent="0.2">
      <c r="B143" s="7" t="s">
        <v>90</v>
      </c>
      <c r="C143" s="17"/>
      <c r="D143" s="17"/>
      <c r="E143" s="17"/>
      <c r="F143" s="17"/>
      <c r="G143" s="22"/>
      <c r="H143" s="22"/>
      <c r="I143" s="22"/>
      <c r="J143" s="22"/>
      <c r="K143" s="22"/>
      <c r="L143" s="22"/>
      <c r="M143" s="22"/>
      <c r="N143" s="22"/>
      <c r="O143" s="22"/>
      <c r="P143" s="2"/>
    </row>
    <row r="144" spans="2:16" s="3" customFormat="1" hidden="1" x14ac:dyDescent="0.2">
      <c r="B144" s="7" t="s">
        <v>13</v>
      </c>
      <c r="C144" s="17"/>
      <c r="D144" s="17"/>
      <c r="E144" s="17"/>
      <c r="F144" s="17"/>
      <c r="G144" s="22"/>
      <c r="H144" s="22"/>
      <c r="I144" s="22"/>
      <c r="J144" s="22"/>
      <c r="K144" s="22"/>
      <c r="L144" s="22"/>
      <c r="M144" s="22"/>
      <c r="N144" s="22"/>
      <c r="O144" s="22"/>
      <c r="P144" s="2"/>
    </row>
    <row r="145" spans="2:16" s="3" customFormat="1" hidden="1" x14ac:dyDescent="0.2">
      <c r="B145" s="7" t="s">
        <v>91</v>
      </c>
      <c r="C145" s="17"/>
      <c r="D145" s="17"/>
      <c r="E145" s="17"/>
      <c r="F145" s="17"/>
      <c r="G145" s="22"/>
      <c r="H145" s="22"/>
      <c r="I145" s="22"/>
      <c r="J145" s="22"/>
      <c r="K145" s="22"/>
      <c r="L145" s="22"/>
      <c r="M145" s="22"/>
      <c r="N145" s="22"/>
      <c r="O145" s="22"/>
      <c r="P145" s="2"/>
    </row>
    <row r="146" spans="2:16" s="3" customFormat="1" hidden="1" x14ac:dyDescent="0.2">
      <c r="B146" s="7" t="s">
        <v>92</v>
      </c>
      <c r="C146" s="17"/>
      <c r="D146" s="17"/>
      <c r="E146" s="17"/>
      <c r="F146" s="17"/>
      <c r="G146" s="22"/>
      <c r="H146" s="22"/>
      <c r="I146" s="22"/>
      <c r="J146" s="22"/>
      <c r="K146" s="22"/>
      <c r="L146" s="22"/>
      <c r="M146" s="22"/>
      <c r="N146" s="22"/>
      <c r="O146" s="22"/>
      <c r="P146" s="2"/>
    </row>
    <row r="147" spans="2:16" hidden="1" x14ac:dyDescent="0.2">
      <c r="B147" s="21" t="s">
        <v>93</v>
      </c>
      <c r="C147" s="17"/>
      <c r="D147" s="17"/>
      <c r="E147" s="17"/>
      <c r="F147" s="17"/>
      <c r="G147" s="22"/>
      <c r="H147" s="22"/>
      <c r="I147" s="22"/>
      <c r="J147" s="22"/>
      <c r="K147" s="22"/>
      <c r="L147" s="22"/>
      <c r="M147" s="22"/>
      <c r="N147" s="22"/>
      <c r="O147" s="22"/>
      <c r="P147" s="2"/>
    </row>
    <row r="148" spans="2:16" hidden="1" x14ac:dyDescent="0.2">
      <c r="B148" s="7" t="s">
        <v>94</v>
      </c>
      <c r="C148" s="17"/>
      <c r="D148" s="17"/>
      <c r="E148" s="17"/>
      <c r="F148" s="17"/>
      <c r="G148" s="22"/>
      <c r="H148" s="22"/>
      <c r="I148" s="22"/>
      <c r="J148" s="22"/>
      <c r="K148" s="22"/>
      <c r="L148" s="22"/>
      <c r="M148" s="22"/>
      <c r="N148" s="22"/>
      <c r="O148" s="22"/>
      <c r="P148" s="2"/>
    </row>
    <row r="149" spans="2:16" hidden="1" x14ac:dyDescent="0.2">
      <c r="B149" s="7" t="s">
        <v>95</v>
      </c>
      <c r="C149" s="17"/>
      <c r="D149" s="17"/>
      <c r="E149" s="17"/>
      <c r="F149" s="17"/>
      <c r="G149" s="22"/>
      <c r="H149" s="22"/>
      <c r="I149" s="22"/>
      <c r="J149" s="22"/>
      <c r="K149" s="22"/>
      <c r="L149" s="22"/>
      <c r="M149" s="22"/>
      <c r="N149" s="22"/>
      <c r="O149" s="22"/>
      <c r="P149" s="2"/>
    </row>
    <row r="150" spans="2:16" hidden="1" x14ac:dyDescent="0.2">
      <c r="B150" s="7" t="s">
        <v>96</v>
      </c>
      <c r="C150" s="17"/>
      <c r="D150" s="17"/>
      <c r="E150" s="17"/>
      <c r="F150" s="17"/>
      <c r="G150" s="22"/>
      <c r="H150" s="22"/>
      <c r="I150" s="22"/>
      <c r="J150" s="22"/>
      <c r="K150" s="22"/>
      <c r="L150" s="22"/>
      <c r="M150" s="22"/>
      <c r="N150" s="22"/>
      <c r="O150" s="22"/>
      <c r="P150" s="2"/>
    </row>
    <row r="151" spans="2:16" hidden="1" x14ac:dyDescent="0.2">
      <c r="B151" s="7" t="s">
        <v>97</v>
      </c>
      <c r="C151" s="17"/>
      <c r="D151" s="17"/>
      <c r="E151" s="17"/>
      <c r="F151" s="17"/>
      <c r="G151" s="22"/>
      <c r="H151" s="22"/>
      <c r="I151" s="22"/>
      <c r="J151" s="22"/>
      <c r="K151" s="22"/>
      <c r="L151" s="22"/>
      <c r="M151" s="22"/>
      <c r="N151" s="22"/>
      <c r="O151" s="22"/>
      <c r="P151" s="2"/>
    </row>
    <row r="152" spans="2:16" hidden="1" x14ac:dyDescent="0.2">
      <c r="B152" s="7" t="s">
        <v>98</v>
      </c>
      <c r="C152" s="17"/>
      <c r="D152" s="17"/>
      <c r="E152" s="17"/>
      <c r="F152" s="17"/>
      <c r="G152" s="22"/>
      <c r="H152" s="22"/>
      <c r="I152" s="22"/>
      <c r="J152" s="22"/>
      <c r="K152" s="22"/>
      <c r="L152" s="22"/>
      <c r="M152" s="22"/>
      <c r="N152" s="22"/>
      <c r="O152" s="22"/>
      <c r="P152" s="2"/>
    </row>
    <row r="153" spans="2:16" hidden="1" x14ac:dyDescent="0.2">
      <c r="B153" s="7" t="s">
        <v>99</v>
      </c>
      <c r="C153" s="17"/>
      <c r="D153" s="17"/>
      <c r="E153" s="17"/>
      <c r="F153" s="17"/>
      <c r="G153" s="22"/>
      <c r="H153" s="22"/>
      <c r="I153" s="22"/>
      <c r="J153" s="22"/>
      <c r="K153" s="22"/>
      <c r="L153" s="22"/>
      <c r="M153" s="22"/>
      <c r="N153" s="22"/>
      <c r="O153" s="22"/>
      <c r="P153" s="2"/>
    </row>
    <row r="154" spans="2:16" hidden="1" x14ac:dyDescent="0.2">
      <c r="B154" s="7" t="s">
        <v>100</v>
      </c>
      <c r="C154" s="17"/>
      <c r="D154" s="17"/>
      <c r="E154" s="17"/>
      <c r="F154" s="17"/>
      <c r="G154" s="22"/>
      <c r="H154" s="22"/>
      <c r="I154" s="22"/>
      <c r="J154" s="22"/>
      <c r="K154" s="22"/>
      <c r="L154" s="22"/>
      <c r="M154" s="22"/>
      <c r="N154" s="22"/>
      <c r="O154" s="22"/>
      <c r="P154" s="2"/>
    </row>
    <row r="155" spans="2:16" hidden="1" x14ac:dyDescent="0.2">
      <c r="B155" s="7" t="s">
        <v>101</v>
      </c>
      <c r="C155" s="17"/>
      <c r="D155" s="17"/>
      <c r="E155" s="17"/>
      <c r="F155" s="17"/>
      <c r="G155" s="22"/>
      <c r="H155" s="22"/>
      <c r="I155" s="22"/>
      <c r="J155" s="22"/>
      <c r="K155" s="22"/>
      <c r="L155" s="22"/>
      <c r="M155" s="22"/>
      <c r="N155" s="22"/>
      <c r="O155" s="22"/>
      <c r="P155" s="2"/>
    </row>
    <row r="156" spans="2:16" hidden="1" x14ac:dyDescent="0.2">
      <c r="B156" s="7" t="s">
        <v>102</v>
      </c>
      <c r="C156" s="17"/>
      <c r="D156" s="17"/>
      <c r="E156" s="17"/>
      <c r="F156" s="17"/>
      <c r="G156" s="22"/>
      <c r="H156" s="22"/>
      <c r="I156" s="22"/>
      <c r="J156" s="22"/>
      <c r="K156" s="22"/>
      <c r="L156" s="22"/>
      <c r="M156" s="22"/>
      <c r="N156" s="22"/>
      <c r="O156" s="22"/>
      <c r="P156" s="2"/>
    </row>
    <row r="157" spans="2:16" hidden="1" x14ac:dyDescent="0.2">
      <c r="B157" s="7" t="s">
        <v>103</v>
      </c>
      <c r="C157" s="17"/>
      <c r="D157" s="17"/>
      <c r="E157" s="17"/>
      <c r="F157" s="17"/>
      <c r="G157" s="22"/>
      <c r="H157" s="22"/>
      <c r="I157" s="22"/>
      <c r="J157" s="22"/>
      <c r="K157" s="22"/>
      <c r="L157" s="22"/>
      <c r="M157" s="22"/>
      <c r="N157" s="22"/>
      <c r="O157" s="22"/>
      <c r="P157" s="2"/>
    </row>
    <row r="158" spans="2:16" hidden="1" x14ac:dyDescent="0.2">
      <c r="B158" s="7" t="s">
        <v>104</v>
      </c>
      <c r="C158" s="17"/>
      <c r="D158" s="17"/>
      <c r="E158" s="17"/>
      <c r="F158" s="17"/>
      <c r="G158" s="22"/>
      <c r="H158" s="22"/>
      <c r="I158" s="22"/>
      <c r="J158" s="22"/>
      <c r="K158" s="22"/>
      <c r="L158" s="22"/>
      <c r="M158" s="22"/>
      <c r="N158" s="22"/>
      <c r="O158" s="22"/>
      <c r="P158" s="2"/>
    </row>
    <row r="159" spans="2:16" hidden="1" x14ac:dyDescent="0.2">
      <c r="B159" s="7" t="s">
        <v>105</v>
      </c>
      <c r="C159" s="17"/>
      <c r="D159" s="17"/>
      <c r="E159" s="17"/>
      <c r="F159" s="17"/>
      <c r="G159" s="22"/>
      <c r="H159" s="22"/>
      <c r="I159" s="22"/>
      <c r="J159" s="22"/>
      <c r="K159" s="22"/>
      <c r="L159" s="22"/>
      <c r="M159" s="22"/>
      <c r="N159" s="22"/>
      <c r="O159" s="22"/>
      <c r="P159" s="2"/>
    </row>
    <row r="160" spans="2:16" hidden="1" x14ac:dyDescent="0.2">
      <c r="B160" s="7" t="s">
        <v>106</v>
      </c>
      <c r="C160" s="17"/>
      <c r="D160" s="17"/>
      <c r="E160" s="17"/>
      <c r="F160" s="17"/>
      <c r="G160" s="22"/>
      <c r="H160" s="22"/>
      <c r="I160" s="22"/>
      <c r="J160" s="22"/>
      <c r="K160" s="22"/>
      <c r="L160" s="22"/>
      <c r="M160" s="22"/>
      <c r="N160" s="22"/>
      <c r="O160" s="22"/>
      <c r="P160" s="2"/>
    </row>
    <row r="161" spans="2:16" hidden="1" x14ac:dyDescent="0.2">
      <c r="B161" s="7" t="s">
        <v>107</v>
      </c>
      <c r="C161" s="17"/>
      <c r="D161" s="17"/>
      <c r="E161" s="17"/>
      <c r="F161" s="17"/>
      <c r="G161" s="22"/>
      <c r="H161" s="22"/>
      <c r="I161" s="22"/>
      <c r="J161" s="22"/>
      <c r="K161" s="22"/>
      <c r="L161" s="22"/>
      <c r="M161" s="22"/>
      <c r="N161" s="22"/>
      <c r="O161" s="22"/>
      <c r="P161" s="2"/>
    </row>
    <row r="162" spans="2:16" hidden="1" x14ac:dyDescent="0.2">
      <c r="B162" s="7" t="s">
        <v>108</v>
      </c>
      <c r="C162" s="17"/>
      <c r="D162" s="17"/>
      <c r="E162" s="17"/>
      <c r="F162" s="17"/>
      <c r="G162" s="22"/>
      <c r="H162" s="22"/>
      <c r="I162" s="22"/>
      <c r="J162" s="22"/>
      <c r="K162" s="22"/>
      <c r="L162" s="22"/>
      <c r="M162" s="22"/>
      <c r="N162" s="22"/>
      <c r="O162" s="22"/>
      <c r="P162" s="2"/>
    </row>
    <row r="163" spans="2:16" hidden="1" x14ac:dyDescent="0.2">
      <c r="B163" s="7" t="s">
        <v>109</v>
      </c>
      <c r="C163" s="17"/>
      <c r="D163" s="17"/>
      <c r="E163" s="17"/>
      <c r="F163" s="17"/>
      <c r="G163" s="22"/>
      <c r="H163" s="22"/>
      <c r="I163" s="22"/>
      <c r="J163" s="22"/>
      <c r="K163" s="22"/>
      <c r="L163" s="22"/>
      <c r="M163" s="22"/>
      <c r="N163" s="22"/>
      <c r="O163" s="22"/>
      <c r="P163" s="2"/>
    </row>
    <row r="164" spans="2:16" hidden="1" x14ac:dyDescent="0.2">
      <c r="B164" s="7" t="s">
        <v>110</v>
      </c>
      <c r="C164" s="17"/>
      <c r="D164" s="17"/>
      <c r="E164" s="17"/>
      <c r="F164" s="17"/>
      <c r="G164" s="22"/>
      <c r="H164" s="22"/>
      <c r="I164" s="22"/>
      <c r="J164" s="22"/>
      <c r="K164" s="22"/>
      <c r="L164" s="22"/>
      <c r="M164" s="22"/>
      <c r="N164" s="22"/>
      <c r="O164" s="22"/>
      <c r="P164" s="2"/>
    </row>
    <row r="165" spans="2:16" x14ac:dyDescent="0.2">
      <c r="B165" s="17"/>
      <c r="C165" s="17"/>
      <c r="D165" s="17"/>
      <c r="E165" s="17"/>
      <c r="F165" s="17"/>
      <c r="G165" s="22"/>
      <c r="H165" s="22"/>
      <c r="I165" s="22"/>
      <c r="J165" s="22"/>
      <c r="K165" s="22"/>
      <c r="L165" s="22"/>
      <c r="M165" s="22"/>
      <c r="N165" s="22"/>
      <c r="O165" s="22"/>
      <c r="P165" s="2"/>
    </row>
    <row r="166" spans="2:16" x14ac:dyDescent="0.2">
      <c r="B166" s="17"/>
      <c r="C166" s="17"/>
      <c r="D166" s="17"/>
      <c r="E166" s="17"/>
      <c r="F166" s="17"/>
      <c r="G166" s="22"/>
      <c r="H166" s="22"/>
      <c r="I166" s="22"/>
      <c r="J166" s="22"/>
      <c r="K166" s="22"/>
      <c r="L166" s="22"/>
      <c r="M166" s="22"/>
      <c r="N166" s="22"/>
      <c r="O166" s="22"/>
      <c r="P166" s="2"/>
    </row>
    <row r="167" spans="2:16" x14ac:dyDescent="0.2">
      <c r="B167" s="17"/>
      <c r="C167" s="17"/>
      <c r="D167" s="17"/>
      <c r="E167" s="17"/>
      <c r="F167" s="17"/>
      <c r="G167" s="22"/>
      <c r="H167" s="22"/>
      <c r="I167" s="22"/>
      <c r="J167" s="22"/>
      <c r="K167" s="22"/>
      <c r="L167" s="22"/>
      <c r="M167" s="22"/>
      <c r="N167" s="22"/>
      <c r="O167" s="22"/>
      <c r="P167" s="2"/>
    </row>
    <row r="168" spans="2:16" hidden="1" x14ac:dyDescent="0.2">
      <c r="B168" s="17" t="s">
        <v>111</v>
      </c>
      <c r="C168" s="17"/>
      <c r="D168" s="17"/>
      <c r="E168" s="17"/>
      <c r="F168" s="17"/>
      <c r="G168" s="22"/>
      <c r="H168" s="22"/>
      <c r="I168" s="22"/>
      <c r="J168" s="22"/>
      <c r="K168" s="22"/>
      <c r="L168" s="22"/>
      <c r="M168" s="22"/>
      <c r="N168" s="22"/>
      <c r="O168" s="22"/>
      <c r="P168" s="2"/>
    </row>
    <row r="169" spans="2:16" hidden="1" x14ac:dyDescent="0.2">
      <c r="B169" s="7" t="s">
        <v>112</v>
      </c>
      <c r="C169" s="17"/>
      <c r="D169" s="17"/>
      <c r="E169" s="17"/>
      <c r="F169" s="17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2:16" hidden="1" x14ac:dyDescent="0.2">
      <c r="B170" s="7" t="s">
        <v>73</v>
      </c>
      <c r="C170" s="17"/>
      <c r="D170" s="17"/>
      <c r="E170" s="17"/>
      <c r="F170" s="17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2:16" x14ac:dyDescent="0.2">
      <c r="B171" s="22"/>
      <c r="C171" s="17"/>
      <c r="D171" s="17"/>
      <c r="E171" s="17"/>
      <c r="F171" s="17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2:16" x14ac:dyDescent="0.2">
      <c r="B172" s="25"/>
      <c r="C172" s="17"/>
      <c r="D172" s="17"/>
      <c r="E172" s="17"/>
      <c r="F172" s="17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2:16" x14ac:dyDescent="0.2">
      <c r="B173" s="25"/>
      <c r="C173" s="17"/>
      <c r="D173" s="17"/>
      <c r="E173" s="17"/>
      <c r="F173" s="17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2:16" x14ac:dyDescent="0.2">
      <c r="B174" s="25"/>
      <c r="C174" s="17"/>
      <c r="D174" s="17"/>
      <c r="E174" s="17"/>
      <c r="F174" s="17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2:16" x14ac:dyDescent="0.2">
      <c r="B175" s="25"/>
      <c r="C175" s="17"/>
      <c r="D175" s="17"/>
      <c r="E175" s="17"/>
      <c r="F175" s="17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16" x14ac:dyDescent="0.2">
      <c r="B176" s="25"/>
      <c r="C176" s="17"/>
      <c r="D176" s="17"/>
      <c r="E176" s="17"/>
      <c r="F176" s="17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5" s="2" customFormat="1" hidden="1" x14ac:dyDescent="0.2">
      <c r="B177" s="18" t="s">
        <v>113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2:15" s="2" customFormat="1" hidden="1" x14ac:dyDescent="0.2">
      <c r="B178" s="19" t="s">
        <v>114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2:15" s="2" customFormat="1" ht="38.25" hidden="1" x14ac:dyDescent="0.2">
      <c r="B179" s="20" t="s">
        <v>115</v>
      </c>
    </row>
    <row r="180" spans="2:15" s="2" customFormat="1" ht="38.25" hidden="1" x14ac:dyDescent="0.2">
      <c r="B180" s="20" t="s">
        <v>116</v>
      </c>
    </row>
    <row r="181" spans="2:15" s="2" customFormat="1" ht="38.25" hidden="1" x14ac:dyDescent="0.2">
      <c r="B181" s="20" t="s">
        <v>117</v>
      </c>
    </row>
    <row r="182" spans="2:15" s="2" customFormat="1" ht="63.75" hidden="1" x14ac:dyDescent="0.2">
      <c r="B182" s="20" t="s">
        <v>118</v>
      </c>
    </row>
    <row r="183" spans="2:15" s="2" customFormat="1" ht="51" hidden="1" x14ac:dyDescent="0.2">
      <c r="B183" s="20" t="s">
        <v>119</v>
      </c>
    </row>
    <row r="184" spans="2:15" s="2" customFormat="1" ht="38.25" hidden="1" x14ac:dyDescent="0.2">
      <c r="B184" s="20" t="s">
        <v>120</v>
      </c>
    </row>
    <row r="185" spans="2:15" s="2" customFormat="1" ht="25.5" hidden="1" x14ac:dyDescent="0.2">
      <c r="B185" s="20" t="s">
        <v>121</v>
      </c>
    </row>
    <row r="186" spans="2:15" s="2" customFormat="1" hidden="1" x14ac:dyDescent="0.2">
      <c r="B186" s="20" t="s">
        <v>122</v>
      </c>
    </row>
    <row r="187" spans="2:15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</sheetData>
  <sheetProtection formatColumns="0" formatRows="0"/>
  <mergeCells count="76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21:P21"/>
    <mergeCell ref="B7:P8"/>
    <mergeCell ref="B9:P9"/>
    <mergeCell ref="C10:I10"/>
    <mergeCell ref="J10:M10"/>
    <mergeCell ref="N10:P10"/>
    <mergeCell ref="C12:P12"/>
    <mergeCell ref="B13:P13"/>
    <mergeCell ref="C14:P14"/>
    <mergeCell ref="B15:P15"/>
    <mergeCell ref="B11:P11"/>
    <mergeCell ref="C16:P16"/>
    <mergeCell ref="B17:P17"/>
    <mergeCell ref="C18:P18"/>
    <mergeCell ref="B19:P19"/>
    <mergeCell ref="B20:P20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3:P23"/>
    <mergeCell ref="C40:G40"/>
    <mergeCell ref="H40:L40"/>
    <mergeCell ref="M40:P40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1:G41"/>
    <mergeCell ref="H41:L41"/>
    <mergeCell ref="M41:P41"/>
    <mergeCell ref="B51:P51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46:P46"/>
    <mergeCell ref="B48:B49"/>
    <mergeCell ref="C76:P76"/>
    <mergeCell ref="B52:P67"/>
    <mergeCell ref="A68:Q68"/>
    <mergeCell ref="B69:B74"/>
    <mergeCell ref="C69:P69"/>
    <mergeCell ref="C70:P70"/>
    <mergeCell ref="C71:P71"/>
    <mergeCell ref="C72:P72"/>
    <mergeCell ref="C73:P73"/>
    <mergeCell ref="C74:P74"/>
    <mergeCell ref="C75:P75"/>
  </mergeCells>
  <conditionalFormatting sqref="G49">
    <cfRule type="cellIs" dxfId="31" priority="1" stopIfTrue="1" operator="equal">
      <formula>"0"</formula>
    </cfRule>
    <cfRule type="cellIs" dxfId="30" priority="2" stopIfTrue="1" operator="lessThanOrEqual">
      <formula>$S$5</formula>
    </cfRule>
    <cfRule type="cellIs" dxfId="29" priority="3" stopIfTrue="1" operator="greaterThanOrEqual">
      <formula>$S$2</formula>
    </cfRule>
    <cfRule type="cellIs" dxfId="28" priority="4" stopIfTrue="1" operator="between">
      <formula>$S$4</formula>
      <formula>$S$3</formula>
    </cfRule>
  </conditionalFormatting>
  <conditionalFormatting sqref="K49">
    <cfRule type="cellIs" dxfId="27" priority="5" stopIfTrue="1" operator="equal">
      <formula>"0"</formula>
    </cfRule>
    <cfRule type="cellIs" dxfId="26" priority="6" stopIfTrue="1" operator="lessThanOrEqual">
      <formula>$S$5</formula>
    </cfRule>
    <cfRule type="cellIs" dxfId="25" priority="7" stopIfTrue="1" operator="greaterThanOrEqual">
      <formula>$S$2</formula>
    </cfRule>
    <cfRule type="cellIs" dxfId="24" priority="8" stopIfTrue="1" operator="between">
      <formula>$S$4</formula>
      <formula>$S$3</formula>
    </cfRule>
  </conditionalFormatting>
  <conditionalFormatting sqref="O49:P49">
    <cfRule type="cellIs" dxfId="23" priority="9" stopIfTrue="1" operator="equal">
      <formula>"0"</formula>
    </cfRule>
    <cfRule type="cellIs" dxfId="22" priority="10" stopIfTrue="1" operator="lessThanOrEqual">
      <formula>$S$5</formula>
    </cfRule>
    <cfRule type="cellIs" dxfId="21" priority="11" stopIfTrue="1" operator="greaterThanOrEqual">
      <formula>$S$2</formula>
    </cfRule>
    <cfRule type="cellIs" dxfId="20" priority="12" stopIfTrue="1" operator="between">
      <formula>$S$4</formula>
      <formula>$S$3</formula>
    </cfRule>
  </conditionalFormatting>
  <dataValidations count="6">
    <dataValidation type="list" allowBlank="1" showInputMessage="1" showErrorMessage="1" sqref="C76:P76" xr:uid="{3ADD95E0-84AE-4551-A849-631205951394}">
      <formula1>$B$169:$B$170</formula1>
    </dataValidation>
    <dataValidation type="list" allowBlank="1" showInputMessage="1" showErrorMessage="1" sqref="C12:P12" xr:uid="{379A6B4A-4D33-4232-9B17-7D4EE7EDDB20}">
      <formula1>$B$138:$B$164</formula1>
    </dataValidation>
    <dataValidation type="list" allowBlank="1" showInputMessage="1" showErrorMessage="1" sqref="C10:I10" xr:uid="{71EC6B40-AB2D-4FA7-BEF2-DB0B3B5A1C97}">
      <formula1>"2022,2023,2024,2025,2026,2027"</formula1>
    </dataValidation>
    <dataValidation type="list" allowBlank="1" showInputMessage="1" showErrorMessage="1" sqref="N10:P10" xr:uid="{F1075FAB-487A-493C-86A9-8C14A1B3981D}">
      <formula1>"Economicos,Eficiencia,Eficacia, Efectividad,Calidad"</formula1>
    </dataValidation>
    <dataValidation type="list" allowBlank="1" showInputMessage="1" showErrorMessage="1" sqref="C32:P32 C34:P34 C36:P36" xr:uid="{8CF6EF89-2A97-44C8-BC99-F672308BC4C1}">
      <formula1>$Q$101:$Q$106</formula1>
    </dataValidation>
    <dataValidation type="list" allowBlank="1" showInputMessage="1" showErrorMessage="1" sqref="C18:P18" xr:uid="{C7A17B34-5BA7-48E0-B8D0-5CBE069D6165}">
      <formula1>$B$127:$B$131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69D4-0BB6-4C76-9290-EF742F2AEC6F}">
  <dimension ref="A1:T146"/>
  <sheetViews>
    <sheetView showGridLines="0" topLeftCell="B2" zoomScaleNormal="100" workbookViewId="0">
      <selection activeCell="E17" sqref="E17"/>
    </sheetView>
  </sheetViews>
  <sheetFormatPr baseColWidth="10" defaultRowHeight="30" customHeight="1" x14ac:dyDescent="0.2"/>
  <cols>
    <col min="1" max="1" width="28.5703125" style="14" customWidth="1"/>
    <col min="2" max="2" width="27" style="4" bestFit="1" customWidth="1"/>
    <col min="3" max="10" width="15.7109375" style="4" customWidth="1"/>
    <col min="11" max="11" width="23.5703125" style="4" customWidth="1"/>
    <col min="12" max="12" width="10.7109375" style="4" customWidth="1"/>
    <col min="13" max="13" width="36.42578125" style="4" customWidth="1"/>
    <col min="14" max="16" width="11.42578125" style="4"/>
    <col min="17" max="17" width="11.42578125" style="2" hidden="1" customWidth="1"/>
    <col min="18" max="16384" width="11.42578125" style="4"/>
  </cols>
  <sheetData>
    <row r="1" spans="1:20" ht="30" customHeight="1" x14ac:dyDescent="0.25">
      <c r="A1" s="209"/>
      <c r="B1" s="210" t="s">
        <v>0</v>
      </c>
      <c r="C1" s="211"/>
      <c r="D1" s="211"/>
      <c r="E1" s="211"/>
      <c r="F1" s="211"/>
      <c r="G1" s="211"/>
      <c r="H1" s="211"/>
      <c r="I1" s="211"/>
      <c r="J1" s="211"/>
      <c r="K1" s="212"/>
      <c r="L1" s="213" t="s">
        <v>123</v>
      </c>
      <c r="M1" s="214"/>
      <c r="N1" s="55"/>
      <c r="O1" s="55"/>
      <c r="P1"/>
      <c r="Q1" s="33"/>
      <c r="R1" s="10"/>
      <c r="S1" s="10"/>
      <c r="T1" s="10"/>
    </row>
    <row r="2" spans="1:20" ht="30" customHeight="1" x14ac:dyDescent="0.25">
      <c r="A2" s="209"/>
      <c r="B2" s="210" t="s">
        <v>124</v>
      </c>
      <c r="C2" s="211"/>
      <c r="D2" s="211"/>
      <c r="E2" s="211"/>
      <c r="F2" s="211"/>
      <c r="G2" s="211"/>
      <c r="H2" s="211"/>
      <c r="I2" s="211"/>
      <c r="J2" s="211"/>
      <c r="K2" s="212"/>
      <c r="L2" s="213" t="s">
        <v>3</v>
      </c>
      <c r="M2" s="214"/>
      <c r="N2" s="55"/>
      <c r="O2" s="55"/>
      <c r="P2"/>
      <c r="Q2" s="34">
        <v>0.9</v>
      </c>
      <c r="R2" s="10"/>
      <c r="S2" s="10"/>
      <c r="T2" s="10"/>
    </row>
    <row r="3" spans="1:20" ht="30" customHeight="1" x14ac:dyDescent="0.25">
      <c r="A3" s="209"/>
      <c r="B3" s="210" t="s">
        <v>125</v>
      </c>
      <c r="C3" s="211"/>
      <c r="D3" s="211"/>
      <c r="E3" s="211"/>
      <c r="F3" s="211"/>
      <c r="G3" s="211"/>
      <c r="H3" s="211"/>
      <c r="I3" s="211"/>
      <c r="J3" s="211"/>
      <c r="K3" s="212"/>
      <c r="L3" s="213" t="s">
        <v>126</v>
      </c>
      <c r="M3" s="214"/>
      <c r="N3" s="55"/>
      <c r="O3" s="55"/>
      <c r="P3"/>
      <c r="Q3" s="34">
        <v>0.89998999999999996</v>
      </c>
      <c r="R3" s="10"/>
      <c r="S3" s="10"/>
      <c r="T3" s="10"/>
    </row>
    <row r="4" spans="1:20" ht="30" customHeight="1" x14ac:dyDescent="0.25">
      <c r="A4" s="209"/>
      <c r="B4" s="210" t="s">
        <v>127</v>
      </c>
      <c r="C4" s="211"/>
      <c r="D4" s="211"/>
      <c r="E4" s="211"/>
      <c r="F4" s="211"/>
      <c r="G4" s="211"/>
      <c r="H4" s="211"/>
      <c r="I4" s="211"/>
      <c r="J4" s="211"/>
      <c r="K4" s="212"/>
      <c r="L4" s="214" t="s">
        <v>7</v>
      </c>
      <c r="M4" s="214"/>
      <c r="N4" s="56"/>
      <c r="O4" s="56"/>
      <c r="P4"/>
      <c r="Q4" s="34">
        <v>0.8</v>
      </c>
      <c r="R4" s="11"/>
      <c r="S4" s="11"/>
      <c r="T4" s="11"/>
    </row>
    <row r="5" spans="1:20" ht="18" x14ac:dyDescent="0.25">
      <c r="A5" s="57"/>
      <c r="B5" s="58"/>
      <c r="C5" s="59"/>
      <c r="D5" s="59"/>
      <c r="E5" s="59"/>
      <c r="F5" s="59"/>
      <c r="G5" s="59"/>
      <c r="H5" s="59"/>
      <c r="I5" s="59"/>
      <c r="J5" s="59"/>
      <c r="K5" s="60"/>
      <c r="L5" s="60"/>
      <c r="M5" s="60"/>
      <c r="N5" s="56"/>
      <c r="O5" s="56"/>
      <c r="P5"/>
      <c r="Q5" s="34">
        <v>0.79998999999999998</v>
      </c>
      <c r="R5" s="11"/>
      <c r="S5" s="11"/>
      <c r="T5" s="11"/>
    </row>
    <row r="6" spans="1:20" ht="21" customHeight="1" x14ac:dyDescent="0.2">
      <c r="A6" s="61" t="s">
        <v>12</v>
      </c>
      <c r="B6" s="208" t="str">
        <f>IF(CumplimientoInformes!C12="","",CumplimientoInformes!C12)</f>
        <v>EVALUACIÓN Y CONTROL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/>
      <c r="O6"/>
      <c r="P6"/>
      <c r="Q6" s="34"/>
    </row>
    <row r="7" spans="1:20" ht="11.25" customHeight="1" x14ac:dyDescent="0.2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/>
      <c r="O7"/>
      <c r="P7"/>
      <c r="Q7" s="34"/>
    </row>
    <row r="8" spans="1:20" s="12" customFormat="1" ht="30" customHeight="1" x14ac:dyDescent="0.2">
      <c r="A8" s="215" t="s">
        <v>128</v>
      </c>
      <c r="B8" s="215" t="s">
        <v>49</v>
      </c>
      <c r="C8" s="215" t="str">
        <f>IF(CumplimientoInformes!C14="","",CumplimientoInformes!C14)</f>
        <v>Cumplimiento del plan de informes de ley y seguimiento</v>
      </c>
      <c r="D8" s="215"/>
      <c r="E8" s="215"/>
      <c r="F8" s="215"/>
      <c r="G8" s="215"/>
      <c r="H8" s="215"/>
      <c r="I8" s="215"/>
      <c r="J8" s="215"/>
      <c r="K8" s="215" t="s">
        <v>129</v>
      </c>
      <c r="L8" s="215"/>
      <c r="M8" s="215"/>
      <c r="N8" s="62"/>
      <c r="O8" s="62"/>
      <c r="P8" s="62"/>
      <c r="Q8" s="33"/>
    </row>
    <row r="9" spans="1:20" s="13" customFormat="1" ht="30" customHeight="1" x14ac:dyDescent="0.2">
      <c r="A9" s="215"/>
      <c r="B9" s="215"/>
      <c r="C9" s="78" t="s">
        <v>130</v>
      </c>
      <c r="D9" s="78" t="s">
        <v>131</v>
      </c>
      <c r="E9" s="78" t="s">
        <v>132</v>
      </c>
      <c r="F9" s="78" t="s">
        <v>131</v>
      </c>
      <c r="G9" s="78" t="s">
        <v>133</v>
      </c>
      <c r="H9" s="78" t="s">
        <v>131</v>
      </c>
      <c r="I9" s="78" t="s">
        <v>64</v>
      </c>
      <c r="J9" s="78" t="s">
        <v>131</v>
      </c>
      <c r="K9" s="215"/>
      <c r="L9" s="215"/>
      <c r="M9" s="215"/>
      <c r="N9" s="63"/>
      <c r="O9" s="63"/>
      <c r="P9" s="63"/>
      <c r="Q9" s="33"/>
    </row>
    <row r="10" spans="1:20" ht="90" customHeight="1" x14ac:dyDescent="0.2">
      <c r="A10" s="216" t="str">
        <f>IF(CumplimientoInformes!M40="","",CumplimientoInformes!M40)</f>
        <v>Auditores Oficina de Control Interno</v>
      </c>
      <c r="B10" s="65" t="str">
        <f>IF(CumplimientoInformes!B40="","",CumplimientoInformes!B40)</f>
        <v>Informes realizados y presentados</v>
      </c>
      <c r="C10" s="15">
        <v>16</v>
      </c>
      <c r="D10" s="217">
        <f>IF(C10=0,"0",C10/C11)</f>
        <v>1</v>
      </c>
      <c r="E10" s="15"/>
      <c r="F10" s="217" t="str">
        <f>IF(E10=0,"0",E10/E11)</f>
        <v>0</v>
      </c>
      <c r="G10" s="15"/>
      <c r="H10" s="217" t="str">
        <f>IF(G10=0,"0",G10/G11)</f>
        <v>0</v>
      </c>
      <c r="I10" s="64">
        <f>+C10+E10+G10</f>
        <v>16</v>
      </c>
      <c r="J10" s="218">
        <f>IF(I10=0,"0",I10/I11)</f>
        <v>1</v>
      </c>
      <c r="K10" s="219"/>
      <c r="L10" s="220"/>
      <c r="M10" s="221"/>
      <c r="N10"/>
      <c r="O10"/>
      <c r="P10"/>
      <c r="Q10" s="33"/>
    </row>
    <row r="11" spans="1:20" ht="117.75" customHeight="1" x14ac:dyDescent="0.2">
      <c r="A11" s="216"/>
      <c r="B11" s="65" t="str">
        <f>IF(CumplimientoInformes!B41="","",CumplimientoInformes!B41)</f>
        <v>Informes de Ley y seguimientos planeados para la vigencia</v>
      </c>
      <c r="C11" s="15">
        <v>16</v>
      </c>
      <c r="D11" s="217"/>
      <c r="E11" s="15"/>
      <c r="F11" s="217"/>
      <c r="G11" s="15"/>
      <c r="H11" s="217"/>
      <c r="I11" s="64">
        <f>+C11+E11+G11</f>
        <v>16</v>
      </c>
      <c r="J11" s="218"/>
      <c r="K11" s="222"/>
      <c r="L11" s="223"/>
      <c r="M11" s="224"/>
      <c r="N11"/>
      <c r="O11"/>
      <c r="P11"/>
      <c r="Q11" s="33"/>
    </row>
    <row r="12" spans="1:20" ht="30" customHeight="1" x14ac:dyDescent="0.2">
      <c r="A12" s="66"/>
      <c r="B12"/>
      <c r="C12" s="67"/>
      <c r="D12" s="67"/>
      <c r="E12" s="67"/>
      <c r="F12" s="67"/>
      <c r="G12" s="67"/>
      <c r="H12" s="67"/>
      <c r="I12" s="67"/>
      <c r="J12" s="67"/>
      <c r="K12"/>
      <c r="L12"/>
      <c r="M12"/>
      <c r="N12"/>
      <c r="O12"/>
      <c r="P12"/>
      <c r="Q12" s="33"/>
    </row>
    <row r="66" spans="17:17" ht="30" customHeight="1" x14ac:dyDescent="0.2">
      <c r="Q66" s="30"/>
    </row>
    <row r="136" spans="17:17" ht="30" customHeight="1" x14ac:dyDescent="0.2">
      <c r="Q136" s="3"/>
    </row>
    <row r="137" spans="17:17" ht="30" customHeight="1" x14ac:dyDescent="0.2">
      <c r="Q137" s="3"/>
    </row>
    <row r="138" spans="17:17" ht="30" customHeight="1" x14ac:dyDescent="0.2">
      <c r="Q138" s="3"/>
    </row>
    <row r="139" spans="17:17" ht="30" customHeight="1" x14ac:dyDescent="0.2">
      <c r="Q139" s="3"/>
    </row>
    <row r="140" spans="17:17" ht="30" customHeight="1" x14ac:dyDescent="0.2">
      <c r="Q140" s="3"/>
    </row>
    <row r="141" spans="17:17" ht="30" customHeight="1" x14ac:dyDescent="0.2">
      <c r="Q141" s="3"/>
    </row>
    <row r="142" spans="17:17" ht="30" customHeight="1" x14ac:dyDescent="0.2">
      <c r="Q142" s="3"/>
    </row>
    <row r="143" spans="17:17" ht="30" customHeight="1" x14ac:dyDescent="0.2">
      <c r="Q143" s="3"/>
    </row>
    <row r="144" spans="17:17" ht="30" customHeight="1" x14ac:dyDescent="0.2">
      <c r="Q144" s="3"/>
    </row>
    <row r="145" spans="17:17" ht="30" customHeight="1" x14ac:dyDescent="0.2">
      <c r="Q145" s="3"/>
    </row>
    <row r="146" spans="17:17" ht="30" customHeight="1" x14ac:dyDescent="0.2">
      <c r="Q146" s="3"/>
    </row>
  </sheetData>
  <sheetProtection formatColumns="0" formatRows="0"/>
  <mergeCells count="20">
    <mergeCell ref="A1:A4"/>
    <mergeCell ref="B1:K1"/>
    <mergeCell ref="L1:M1"/>
    <mergeCell ref="B2:K2"/>
    <mergeCell ref="L2:M2"/>
    <mergeCell ref="B3:K3"/>
    <mergeCell ref="L3:M3"/>
    <mergeCell ref="B4:K4"/>
    <mergeCell ref="L4:M4"/>
    <mergeCell ref="J10:J11"/>
    <mergeCell ref="K10:M11"/>
    <mergeCell ref="B6:M6"/>
    <mergeCell ref="A8:A9"/>
    <mergeCell ref="B8:B9"/>
    <mergeCell ref="C8:J8"/>
    <mergeCell ref="K8:M9"/>
    <mergeCell ref="A10:A11"/>
    <mergeCell ref="D10:D11"/>
    <mergeCell ref="F10:F11"/>
    <mergeCell ref="H10:H11"/>
  </mergeCells>
  <conditionalFormatting sqref="J10">
    <cfRule type="cellIs" dxfId="19" priority="1" stopIfTrue="1" operator="equal">
      <formula>"0"</formula>
    </cfRule>
    <cfRule type="cellIs" dxfId="18" priority="2" stopIfTrue="1" operator="lessThanOrEqual">
      <formula>$Q$5</formula>
    </cfRule>
    <cfRule type="cellIs" dxfId="17" priority="3" stopIfTrue="1" operator="greaterThanOrEqual">
      <formula>$Q$2</formula>
    </cfRule>
    <cfRule type="cellIs" dxfId="16" priority="4" stopIfTrue="1" operator="between">
      <formula>$Q$4</formula>
      <formula>$Q$3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860D-2435-4330-98FE-BC9BBF3CB170}">
  <dimension ref="A1:S187"/>
  <sheetViews>
    <sheetView tabSelected="1" topLeftCell="A3" zoomScale="110" zoomScaleNormal="110" workbookViewId="0">
      <selection activeCell="C70" sqref="C70:P70"/>
    </sheetView>
  </sheetViews>
  <sheetFormatPr baseColWidth="10" defaultRowHeight="12.75" x14ac:dyDescent="0.2"/>
  <cols>
    <col min="1" max="1" width="0.85546875" style="1" customWidth="1"/>
    <col min="2" max="2" width="30" style="3" customWidth="1"/>
    <col min="3" max="3" width="16.85546875" style="1" customWidth="1"/>
    <col min="4" max="6" width="5.7109375" style="1" customWidth="1"/>
    <col min="7" max="7" width="9.7109375" style="1" customWidth="1"/>
    <col min="8" max="10" width="5.7109375" style="1" customWidth="1"/>
    <col min="11" max="11" width="9.7109375" style="1" customWidth="1"/>
    <col min="12" max="14" width="5.7109375" style="1" customWidth="1"/>
    <col min="15" max="15" width="9.7109375" style="1" customWidth="1"/>
    <col min="16" max="16" width="14.28515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4.5" customHeight="1" thickBo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ht="16.5" customHeight="1" x14ac:dyDescent="0.2">
      <c r="A2" s="32"/>
      <c r="B2" s="100"/>
      <c r="C2" s="103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5"/>
      <c r="N2" s="106" t="s">
        <v>1</v>
      </c>
      <c r="O2" s="107"/>
      <c r="P2" s="108"/>
      <c r="Q2" s="32"/>
      <c r="R2" s="32"/>
      <c r="S2" s="34">
        <v>0.9</v>
      </c>
    </row>
    <row r="3" spans="1:19" ht="15.75" customHeight="1" x14ac:dyDescent="0.2">
      <c r="A3" s="32"/>
      <c r="B3" s="101"/>
      <c r="C3" s="109" t="s">
        <v>2</v>
      </c>
      <c r="D3" s="110"/>
      <c r="E3" s="110"/>
      <c r="F3" s="110"/>
      <c r="G3" s="110"/>
      <c r="H3" s="110"/>
      <c r="I3" s="110"/>
      <c r="J3" s="110"/>
      <c r="K3" s="110"/>
      <c r="L3" s="110"/>
      <c r="M3" s="111"/>
      <c r="N3" s="112" t="s">
        <v>3</v>
      </c>
      <c r="O3" s="113"/>
      <c r="P3" s="114"/>
      <c r="Q3" s="32"/>
      <c r="R3" s="32"/>
      <c r="S3" s="34">
        <v>0.89998999999999996</v>
      </c>
    </row>
    <row r="4" spans="1:19" ht="15.75" customHeight="1" x14ac:dyDescent="0.2">
      <c r="A4" s="32"/>
      <c r="B4" s="101"/>
      <c r="C4" s="109" t="s">
        <v>4</v>
      </c>
      <c r="D4" s="110"/>
      <c r="E4" s="110"/>
      <c r="F4" s="110"/>
      <c r="G4" s="110"/>
      <c r="H4" s="110"/>
      <c r="I4" s="110"/>
      <c r="J4" s="110"/>
      <c r="K4" s="110"/>
      <c r="L4" s="110"/>
      <c r="M4" s="111"/>
      <c r="N4" s="112" t="s">
        <v>5</v>
      </c>
      <c r="O4" s="113"/>
      <c r="P4" s="114"/>
      <c r="Q4" s="32"/>
      <c r="R4" s="32"/>
      <c r="S4" s="34">
        <v>0.8</v>
      </c>
    </row>
    <row r="5" spans="1:19" ht="16.5" customHeight="1" thickBot="1" x14ac:dyDescent="0.25">
      <c r="A5" s="32"/>
      <c r="B5" s="102"/>
      <c r="C5" s="79" t="s">
        <v>6</v>
      </c>
      <c r="D5" s="80"/>
      <c r="E5" s="80"/>
      <c r="F5" s="80"/>
      <c r="G5" s="80"/>
      <c r="H5" s="80"/>
      <c r="I5" s="80"/>
      <c r="J5" s="80"/>
      <c r="K5" s="80"/>
      <c r="L5" s="80"/>
      <c r="M5" s="81"/>
      <c r="N5" s="82" t="s">
        <v>7</v>
      </c>
      <c r="O5" s="83"/>
      <c r="P5" s="84"/>
      <c r="Q5" s="32"/>
      <c r="R5" s="32"/>
      <c r="S5" s="34">
        <v>0.79998999999999998</v>
      </c>
    </row>
    <row r="6" spans="1:19" ht="3" customHeight="1" thickBo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4"/>
    </row>
    <row r="7" spans="1:19" x14ac:dyDescent="0.2">
      <c r="A7" s="35"/>
      <c r="B7" s="85" t="s">
        <v>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7"/>
      <c r="Q7" s="35"/>
      <c r="R7" s="32"/>
      <c r="S7" s="34"/>
    </row>
    <row r="8" spans="1:19" ht="13.5" thickBot="1" x14ac:dyDescent="0.25">
      <c r="A8" s="35"/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  <c r="Q8" s="35"/>
      <c r="R8" s="32"/>
      <c r="S8" s="33"/>
    </row>
    <row r="9" spans="1:19" ht="3" customHeight="1" thickBot="1" x14ac:dyDescent="0.25">
      <c r="A9" s="35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35"/>
      <c r="R9" s="32"/>
      <c r="S9" s="33"/>
    </row>
    <row r="10" spans="1:19" ht="26.25" customHeight="1" thickBot="1" x14ac:dyDescent="0.25">
      <c r="A10" s="35"/>
      <c r="B10" s="69" t="s">
        <v>9</v>
      </c>
      <c r="C10" s="97">
        <v>2025</v>
      </c>
      <c r="D10" s="98"/>
      <c r="E10" s="98"/>
      <c r="F10" s="98"/>
      <c r="G10" s="98"/>
      <c r="H10" s="98"/>
      <c r="I10" s="99"/>
      <c r="J10" s="92" t="s">
        <v>10</v>
      </c>
      <c r="K10" s="93"/>
      <c r="L10" s="93"/>
      <c r="M10" s="93"/>
      <c r="N10" s="94" t="s">
        <v>11</v>
      </c>
      <c r="O10" s="95"/>
      <c r="P10" s="96"/>
      <c r="Q10" s="35"/>
      <c r="R10" s="32"/>
      <c r="S10" s="33"/>
    </row>
    <row r="11" spans="1:19" ht="3" customHeight="1" thickBot="1" x14ac:dyDescent="0.25">
      <c r="A11" s="35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  <c r="Q11" s="35"/>
      <c r="R11" s="32"/>
      <c r="S11" s="33"/>
    </row>
    <row r="12" spans="1:19" ht="30" customHeight="1" thickBot="1" x14ac:dyDescent="0.25">
      <c r="A12" s="35"/>
      <c r="B12" s="70" t="s">
        <v>12</v>
      </c>
      <c r="C12" s="125" t="s">
        <v>13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35"/>
      <c r="R12" s="32"/>
      <c r="S12" s="33"/>
    </row>
    <row r="13" spans="1:19" ht="3" customHeight="1" thickBot="1" x14ac:dyDescent="0.25">
      <c r="A13" s="35"/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35"/>
      <c r="R13" s="32"/>
      <c r="S13" s="33"/>
    </row>
    <row r="14" spans="1:19" ht="30" customHeight="1" thickBot="1" x14ac:dyDescent="0.25">
      <c r="A14" s="35"/>
      <c r="B14" s="70" t="s">
        <v>14</v>
      </c>
      <c r="C14" s="238" t="s">
        <v>140</v>
      </c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40"/>
      <c r="Q14" s="35"/>
      <c r="R14" s="32"/>
      <c r="S14" s="33"/>
    </row>
    <row r="15" spans="1:19" ht="3" customHeight="1" thickBot="1" x14ac:dyDescent="0.25">
      <c r="A15" s="35"/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5"/>
      <c r="Q15" s="35"/>
      <c r="R15" s="32"/>
      <c r="S15" s="33"/>
    </row>
    <row r="16" spans="1:19" ht="30" customHeight="1" thickBot="1" x14ac:dyDescent="0.25">
      <c r="A16" s="35"/>
      <c r="B16" s="70" t="s">
        <v>16</v>
      </c>
      <c r="C16" s="238" t="s">
        <v>141</v>
      </c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40"/>
      <c r="Q16" s="35"/>
      <c r="R16" s="32"/>
      <c r="S16" s="33"/>
    </row>
    <row r="17" spans="1:19" ht="4.5" customHeight="1" thickBot="1" x14ac:dyDescent="0.25">
      <c r="A17" s="35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5"/>
      <c r="Q17" s="35"/>
      <c r="R17" s="32"/>
      <c r="S17" s="33"/>
    </row>
    <row r="18" spans="1:19" ht="30" customHeight="1" thickBot="1" x14ac:dyDescent="0.25">
      <c r="A18" s="35"/>
      <c r="B18" s="70" t="s">
        <v>18</v>
      </c>
      <c r="C18" s="115" t="s">
        <v>80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7"/>
      <c r="Q18" s="35"/>
      <c r="R18" s="32"/>
      <c r="S18" s="33"/>
    </row>
    <row r="19" spans="1:19" ht="3" customHeight="1" thickBot="1" x14ac:dyDescent="0.25">
      <c r="A19" s="35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35"/>
      <c r="R19" s="32"/>
      <c r="S19" s="33"/>
    </row>
    <row r="20" spans="1:19" ht="17.25" customHeight="1" thickBot="1" x14ac:dyDescent="0.25">
      <c r="A20" s="35"/>
      <c r="B20" s="119" t="s">
        <v>20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1"/>
      <c r="Q20" s="35"/>
      <c r="R20" s="32"/>
      <c r="S20" s="33"/>
    </row>
    <row r="21" spans="1:19" ht="3" customHeight="1" thickBot="1" x14ac:dyDescent="0.25">
      <c r="A21" s="35"/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40"/>
      <c r="Q21" s="35"/>
      <c r="R21" s="32"/>
      <c r="S21" s="33"/>
    </row>
    <row r="22" spans="1:19" ht="51" customHeight="1" thickBot="1" x14ac:dyDescent="0.25">
      <c r="A22" s="35"/>
      <c r="B22" s="70" t="s">
        <v>21</v>
      </c>
      <c r="C22" s="229" t="s">
        <v>142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1"/>
      <c r="Q22" s="35"/>
      <c r="R22" s="32"/>
      <c r="S22" s="33"/>
    </row>
    <row r="23" spans="1:19" ht="3" customHeight="1" thickBot="1" x14ac:dyDescent="0.25">
      <c r="A23" s="35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5"/>
      <c r="Q23" s="35"/>
      <c r="R23" s="32"/>
      <c r="S23" s="33"/>
    </row>
    <row r="24" spans="1:19" ht="82.5" customHeight="1" thickBot="1" x14ac:dyDescent="0.25">
      <c r="A24" s="35"/>
      <c r="B24" s="70" t="s">
        <v>23</v>
      </c>
      <c r="C24" s="232" t="s">
        <v>143</v>
      </c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4"/>
      <c r="Q24" s="35"/>
      <c r="R24" s="32"/>
      <c r="S24" s="33"/>
    </row>
    <row r="25" spans="1:19" ht="3" customHeight="1" thickBot="1" x14ac:dyDescent="0.25">
      <c r="A25" s="35"/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9"/>
      <c r="Q25" s="35"/>
      <c r="R25" s="32"/>
      <c r="S25" s="33"/>
    </row>
    <row r="26" spans="1:19" ht="13.5" customHeight="1" thickBot="1" x14ac:dyDescent="0.25">
      <c r="A26" s="35"/>
      <c r="B26" s="75" t="s">
        <v>25</v>
      </c>
      <c r="C26" s="150">
        <v>0.9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2"/>
      <c r="Q26" s="35"/>
      <c r="R26" s="32"/>
      <c r="S26" s="33"/>
    </row>
    <row r="27" spans="1:19" ht="3" customHeight="1" thickBot="1" x14ac:dyDescent="0.25">
      <c r="A27" s="35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5"/>
      <c r="Q27" s="35"/>
      <c r="R27" s="32"/>
      <c r="S27" s="33"/>
    </row>
    <row r="28" spans="1:19" ht="12.75" customHeight="1" thickBot="1" x14ac:dyDescent="0.25">
      <c r="A28" s="35"/>
      <c r="B28" s="75" t="s">
        <v>26</v>
      </c>
      <c r="C28" s="36" t="s">
        <v>27</v>
      </c>
      <c r="D28" s="156" t="s">
        <v>28</v>
      </c>
      <c r="E28" s="151"/>
      <c r="F28" s="151"/>
      <c r="G28" s="152"/>
      <c r="H28" s="157" t="s">
        <v>29</v>
      </c>
      <c r="I28" s="157"/>
      <c r="J28" s="157"/>
      <c r="K28" s="156" t="s">
        <v>30</v>
      </c>
      <c r="L28" s="151"/>
      <c r="M28" s="152"/>
      <c r="N28" s="136" t="s">
        <v>31</v>
      </c>
      <c r="O28" s="137"/>
      <c r="P28" s="37" t="s">
        <v>32</v>
      </c>
      <c r="Q28" s="35"/>
      <c r="R28" s="32"/>
      <c r="S28" s="33"/>
    </row>
    <row r="29" spans="1:19" ht="3" customHeight="1" thickBot="1" x14ac:dyDescent="0.25">
      <c r="A29" s="35"/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60"/>
      <c r="Q29" s="35"/>
      <c r="R29" s="32"/>
      <c r="S29" s="33"/>
    </row>
    <row r="30" spans="1:19" ht="13.5" thickBot="1" x14ac:dyDescent="0.25">
      <c r="A30" s="35"/>
      <c r="B30" s="76" t="s">
        <v>33</v>
      </c>
      <c r="C30" s="161" t="s">
        <v>34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3"/>
      <c r="Q30" s="35"/>
      <c r="R30" s="32"/>
      <c r="S30" s="33"/>
    </row>
    <row r="31" spans="1:19" ht="3" customHeight="1" thickBot="1" x14ac:dyDescent="0.25">
      <c r="A31" s="35"/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5"/>
      <c r="Q31" s="35"/>
      <c r="R31" s="32"/>
      <c r="S31" s="33"/>
    </row>
    <row r="32" spans="1:19" ht="13.5" thickBot="1" x14ac:dyDescent="0.25">
      <c r="A32" s="35"/>
      <c r="B32" s="76" t="s">
        <v>35</v>
      </c>
      <c r="C32" s="164" t="s">
        <v>36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3"/>
      <c r="Q32" s="35"/>
      <c r="R32" s="32"/>
      <c r="S32" s="33"/>
    </row>
    <row r="33" spans="1:19" ht="3" customHeight="1" thickBot="1" x14ac:dyDescent="0.25">
      <c r="A33" s="35"/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5"/>
      <c r="Q33" s="35"/>
      <c r="R33" s="32"/>
      <c r="S33" s="33"/>
    </row>
    <row r="34" spans="1:19" ht="13.5" thickBot="1" x14ac:dyDescent="0.25">
      <c r="A34" s="35"/>
      <c r="B34" s="76" t="s">
        <v>37</v>
      </c>
      <c r="C34" s="164" t="s">
        <v>36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3"/>
      <c r="Q34" s="35"/>
      <c r="R34" s="32"/>
      <c r="S34" s="33"/>
    </row>
    <row r="35" spans="1:19" ht="3" customHeight="1" thickBot="1" x14ac:dyDescent="0.25">
      <c r="A35" s="35"/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9"/>
      <c r="Q35" s="35"/>
      <c r="R35" s="32"/>
      <c r="S35" s="33"/>
    </row>
    <row r="36" spans="1:19" ht="16.5" customHeight="1" thickBot="1" x14ac:dyDescent="0.25">
      <c r="A36" s="35"/>
      <c r="B36" s="76" t="s">
        <v>38</v>
      </c>
      <c r="C36" s="161" t="s">
        <v>36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3"/>
      <c r="Q36" s="35"/>
      <c r="R36" s="32"/>
      <c r="S36" s="33"/>
    </row>
    <row r="37" spans="1:19" ht="3" customHeight="1" thickBot="1" x14ac:dyDescent="0.25">
      <c r="A37" s="3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5"/>
      <c r="R37" s="32"/>
      <c r="S37" s="33"/>
    </row>
    <row r="38" spans="1:19" x14ac:dyDescent="0.2">
      <c r="A38" s="35"/>
      <c r="B38" s="165" t="s">
        <v>39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7"/>
      <c r="Q38" s="35"/>
      <c r="R38" s="32"/>
      <c r="S38" s="33"/>
    </row>
    <row r="39" spans="1:19" x14ac:dyDescent="0.2">
      <c r="A39" s="35"/>
      <c r="B39" s="71" t="s">
        <v>40</v>
      </c>
      <c r="C39" s="168" t="s">
        <v>41</v>
      </c>
      <c r="D39" s="168"/>
      <c r="E39" s="168"/>
      <c r="F39" s="168"/>
      <c r="G39" s="168"/>
      <c r="H39" s="168" t="s">
        <v>33</v>
      </c>
      <c r="I39" s="168"/>
      <c r="J39" s="168"/>
      <c r="K39" s="168"/>
      <c r="L39" s="168"/>
      <c r="M39" s="168" t="s">
        <v>42</v>
      </c>
      <c r="N39" s="168"/>
      <c r="O39" s="168"/>
      <c r="P39" s="169"/>
      <c r="Q39" s="35"/>
      <c r="R39" s="32"/>
      <c r="S39" s="33"/>
    </row>
    <row r="40" spans="1:19" ht="54" customHeight="1" x14ac:dyDescent="0.2">
      <c r="A40" s="35"/>
      <c r="B40" s="29" t="s">
        <v>144</v>
      </c>
      <c r="C40" s="225" t="s">
        <v>145</v>
      </c>
      <c r="D40" s="225"/>
      <c r="E40" s="225"/>
      <c r="F40" s="225"/>
      <c r="G40" s="225"/>
      <c r="H40" s="225" t="s">
        <v>45</v>
      </c>
      <c r="I40" s="225"/>
      <c r="J40" s="225"/>
      <c r="K40" s="225"/>
      <c r="L40" s="225"/>
      <c r="M40" s="227" t="s">
        <v>46</v>
      </c>
      <c r="N40" s="227"/>
      <c r="O40" s="227"/>
      <c r="P40" s="228"/>
      <c r="Q40" s="35"/>
      <c r="R40" s="32"/>
      <c r="S40" s="33"/>
    </row>
    <row r="41" spans="1:19" ht="55.5" customHeight="1" x14ac:dyDescent="0.2">
      <c r="A41" s="35"/>
      <c r="B41" s="29" t="s">
        <v>146</v>
      </c>
      <c r="C41" s="225" t="s">
        <v>145</v>
      </c>
      <c r="D41" s="225"/>
      <c r="E41" s="225"/>
      <c r="F41" s="225"/>
      <c r="G41" s="225"/>
      <c r="H41" s="226" t="s">
        <v>45</v>
      </c>
      <c r="I41" s="225"/>
      <c r="J41" s="225"/>
      <c r="K41" s="225"/>
      <c r="L41" s="225"/>
      <c r="M41" s="227" t="s">
        <v>46</v>
      </c>
      <c r="N41" s="227"/>
      <c r="O41" s="227"/>
      <c r="P41" s="228"/>
      <c r="Q41" s="35"/>
      <c r="R41" s="32"/>
      <c r="S41" s="33"/>
    </row>
    <row r="42" spans="1:19" ht="13.5" customHeight="1" x14ac:dyDescent="0.2">
      <c r="A42" s="35"/>
      <c r="B42" s="40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4"/>
      <c r="Q42" s="35"/>
      <c r="R42" s="32"/>
      <c r="S42" s="33"/>
    </row>
    <row r="43" spans="1:19" ht="12.75" customHeight="1" x14ac:dyDescent="0.2">
      <c r="A43" s="35"/>
      <c r="B43" s="40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  <c r="Q43" s="35"/>
      <c r="R43" s="32"/>
      <c r="S43" s="33"/>
    </row>
    <row r="44" spans="1:19" ht="11.25" customHeight="1" thickBot="1" x14ac:dyDescent="0.25">
      <c r="A44" s="35"/>
      <c r="B44" s="41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  <c r="Q44" s="35"/>
      <c r="R44" s="32"/>
      <c r="S44" s="33"/>
    </row>
    <row r="45" spans="1:19" ht="3" customHeight="1" thickBot="1" x14ac:dyDescent="0.25">
      <c r="A45" s="35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35"/>
      <c r="R45" s="32"/>
      <c r="S45" s="33"/>
    </row>
    <row r="46" spans="1:19" ht="13.5" customHeight="1" thickBot="1" x14ac:dyDescent="0.25">
      <c r="A46" s="35"/>
      <c r="B46" s="119" t="s">
        <v>48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  <c r="Q46" s="35"/>
      <c r="R46" s="32"/>
      <c r="S46" s="33"/>
    </row>
    <row r="47" spans="1:19" ht="3" customHeight="1" thickBot="1" x14ac:dyDescent="0.25">
      <c r="A47" s="35"/>
      <c r="B47" s="43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44"/>
      <c r="Q47" s="35"/>
      <c r="R47" s="32"/>
      <c r="S47" s="33"/>
    </row>
    <row r="48" spans="1:19" x14ac:dyDescent="0.2">
      <c r="A48" s="35"/>
      <c r="B48" s="241" t="s">
        <v>49</v>
      </c>
      <c r="C48" s="45" t="s">
        <v>50</v>
      </c>
      <c r="D48" s="46" t="s">
        <v>51</v>
      </c>
      <c r="E48" s="46" t="s">
        <v>52</v>
      </c>
      <c r="F48" s="46" t="s">
        <v>53</v>
      </c>
      <c r="G48" s="46" t="s">
        <v>54</v>
      </c>
      <c r="H48" s="46" t="s">
        <v>55</v>
      </c>
      <c r="I48" s="46" t="s">
        <v>56</v>
      </c>
      <c r="J48" s="46" t="s">
        <v>57</v>
      </c>
      <c r="K48" s="46" t="s">
        <v>58</v>
      </c>
      <c r="L48" s="46" t="s">
        <v>59</v>
      </c>
      <c r="M48" s="46" t="s">
        <v>60</v>
      </c>
      <c r="N48" s="46" t="s">
        <v>61</v>
      </c>
      <c r="O48" s="47" t="s">
        <v>62</v>
      </c>
      <c r="P48" s="48" t="s">
        <v>63</v>
      </c>
      <c r="Q48" s="35"/>
      <c r="R48" s="32"/>
      <c r="S48" s="33"/>
    </row>
    <row r="49" spans="1:19" ht="13.5" thickBot="1" x14ac:dyDescent="0.25">
      <c r="A49" s="35"/>
      <c r="B49" s="242"/>
      <c r="C49" s="49" t="s">
        <v>64</v>
      </c>
      <c r="D49" s="50"/>
      <c r="E49" s="50"/>
      <c r="F49" s="32"/>
      <c r="G49" s="8" t="str">
        <f>Reg_EvaluacionAuditoria!D10</f>
        <v>0</v>
      </c>
      <c r="H49" s="9"/>
      <c r="I49" s="32"/>
      <c r="J49" s="9"/>
      <c r="K49" s="8" t="str">
        <f>Reg_EvaluacionAuditoria!F10</f>
        <v>0</v>
      </c>
      <c r="L49" s="31"/>
      <c r="M49" s="9"/>
      <c r="N49" s="9"/>
      <c r="O49" s="8" t="str">
        <f>Reg_EvaluacionAuditoria!H10</f>
        <v>0</v>
      </c>
      <c r="P49" s="8" t="str">
        <f>+Reg_EvaluacionAuditoria!J10</f>
        <v>0</v>
      </c>
      <c r="Q49" s="35"/>
      <c r="R49" s="32"/>
      <c r="S49" s="33"/>
    </row>
    <row r="50" spans="1:19" ht="3" customHeight="1" thickBot="1" x14ac:dyDescent="0.25">
      <c r="A50" s="35"/>
      <c r="B50" s="51">
        <v>0.9</v>
      </c>
      <c r="C50" s="52"/>
      <c r="D50" s="53">
        <f>+$C$26</f>
        <v>0.9</v>
      </c>
      <c r="E50" s="53">
        <f>+$C$26</f>
        <v>0.9</v>
      </c>
      <c r="F50" s="53">
        <f>+$C$26</f>
        <v>0.9</v>
      </c>
      <c r="G50" s="53">
        <f>+$C$26</f>
        <v>0.9</v>
      </c>
      <c r="H50" s="53">
        <f t="shared" ref="H50:O50" si="0">+$C$26</f>
        <v>0.9</v>
      </c>
      <c r="I50" s="53">
        <f t="shared" si="0"/>
        <v>0.9</v>
      </c>
      <c r="J50" s="53">
        <f t="shared" si="0"/>
        <v>0.9</v>
      </c>
      <c r="K50" s="53">
        <f t="shared" si="0"/>
        <v>0.9</v>
      </c>
      <c r="L50" s="53">
        <f t="shared" si="0"/>
        <v>0.9</v>
      </c>
      <c r="M50" s="53">
        <f t="shared" si="0"/>
        <v>0.9</v>
      </c>
      <c r="N50" s="53">
        <f t="shared" si="0"/>
        <v>0.9</v>
      </c>
      <c r="O50" s="53">
        <f t="shared" si="0"/>
        <v>0.9</v>
      </c>
      <c r="P50" s="53">
        <f>+$C$26</f>
        <v>0.9</v>
      </c>
      <c r="Q50" s="35"/>
      <c r="R50" s="32"/>
      <c r="S50" s="33"/>
    </row>
    <row r="51" spans="1:19" ht="22.5" customHeight="1" thickBot="1" x14ac:dyDescent="0.25">
      <c r="A51" s="35"/>
      <c r="B51" s="194" t="s">
        <v>65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6"/>
      <c r="Q51" s="35"/>
      <c r="R51" s="32"/>
      <c r="S51" s="33"/>
    </row>
    <row r="52" spans="1:19" x14ac:dyDescent="0.2">
      <c r="A52" s="35"/>
      <c r="B52" s="180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2"/>
      <c r="Q52" s="35"/>
      <c r="R52" s="32"/>
      <c r="S52" s="33"/>
    </row>
    <row r="53" spans="1:19" x14ac:dyDescent="0.2">
      <c r="A53" s="35"/>
      <c r="B53" s="183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5"/>
      <c r="Q53" s="35"/>
      <c r="R53" s="32"/>
      <c r="S53" s="33"/>
    </row>
    <row r="54" spans="1:19" x14ac:dyDescent="0.2">
      <c r="A54" s="35"/>
      <c r="B54" s="183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5"/>
      <c r="Q54" s="35"/>
      <c r="R54" s="32"/>
      <c r="S54" s="33"/>
    </row>
    <row r="55" spans="1:19" x14ac:dyDescent="0.2">
      <c r="A55" s="35"/>
      <c r="B55" s="183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5"/>
      <c r="Q55" s="35"/>
      <c r="R55" s="32"/>
      <c r="S55" s="33"/>
    </row>
    <row r="56" spans="1:19" x14ac:dyDescent="0.2">
      <c r="A56" s="35"/>
      <c r="B56" s="18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5"/>
      <c r="Q56" s="35"/>
      <c r="R56" s="32"/>
      <c r="S56" s="33"/>
    </row>
    <row r="57" spans="1:19" x14ac:dyDescent="0.2">
      <c r="A57" s="35"/>
      <c r="B57" s="183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5"/>
      <c r="Q57" s="35"/>
      <c r="R57" s="32"/>
      <c r="S57" s="33"/>
    </row>
    <row r="58" spans="1:19" x14ac:dyDescent="0.2">
      <c r="A58" s="35"/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  <c r="Q58" s="35"/>
      <c r="R58" s="32"/>
      <c r="S58" s="33"/>
    </row>
    <row r="59" spans="1:19" x14ac:dyDescent="0.2">
      <c r="A59" s="35"/>
      <c r="B59" s="183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35"/>
      <c r="R59" s="32"/>
      <c r="S59" s="33"/>
    </row>
    <row r="60" spans="1:19" x14ac:dyDescent="0.2">
      <c r="A60" s="35"/>
      <c r="B60" s="18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5"/>
      <c r="Q60" s="35"/>
      <c r="R60" s="32"/>
      <c r="S60" s="33"/>
    </row>
    <row r="61" spans="1:19" x14ac:dyDescent="0.2">
      <c r="A61" s="35"/>
      <c r="B61" s="183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5"/>
      <c r="Q61" s="35"/>
      <c r="R61" s="32"/>
      <c r="S61" s="33"/>
    </row>
    <row r="62" spans="1:19" x14ac:dyDescent="0.2">
      <c r="A62" s="35"/>
      <c r="B62" s="183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5"/>
      <c r="Q62" s="35"/>
      <c r="R62" s="32"/>
      <c r="S62" s="33"/>
    </row>
    <row r="63" spans="1:19" x14ac:dyDescent="0.2">
      <c r="A63" s="35"/>
      <c r="B63" s="18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5"/>
      <c r="Q63" s="35"/>
      <c r="R63" s="32"/>
      <c r="S63" s="33"/>
    </row>
    <row r="64" spans="1:19" x14ac:dyDescent="0.2">
      <c r="A64" s="35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5"/>
      <c r="Q64" s="35"/>
      <c r="R64" s="32"/>
      <c r="S64" s="33"/>
    </row>
    <row r="65" spans="1:19" x14ac:dyDescent="0.2">
      <c r="A65" s="35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5"/>
      <c r="Q65" s="35"/>
      <c r="R65" s="32"/>
      <c r="S65" s="33"/>
    </row>
    <row r="66" spans="1:19" x14ac:dyDescent="0.2">
      <c r="A66" s="35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5"/>
      <c r="Q66" s="35"/>
      <c r="R66" s="32"/>
      <c r="S66" s="33"/>
    </row>
    <row r="67" spans="1:19" ht="13.5" thickBot="1" x14ac:dyDescent="0.25">
      <c r="A67" s="35"/>
      <c r="B67" s="186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8"/>
      <c r="Q67" s="35"/>
      <c r="R67" s="32"/>
      <c r="S67" s="33"/>
    </row>
    <row r="68" spans="1:19" s="4" customFormat="1" ht="3" customHeight="1" thickBot="1" x14ac:dyDescent="0.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/>
      <c r="S68" s="54"/>
    </row>
    <row r="69" spans="1:19" ht="15" customHeight="1" x14ac:dyDescent="0.2">
      <c r="A69" s="35"/>
      <c r="B69" s="178" t="s">
        <v>66</v>
      </c>
      <c r="C69" s="175" t="s">
        <v>67</v>
      </c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7"/>
      <c r="Q69" s="35"/>
      <c r="R69" s="32"/>
      <c r="S69" s="33"/>
    </row>
    <row r="70" spans="1:19" ht="60" customHeight="1" x14ac:dyDescent="0.2">
      <c r="A70" s="35"/>
      <c r="B70" s="179"/>
      <c r="C70" s="202" t="s">
        <v>152</v>
      </c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4"/>
      <c r="Q70" s="35"/>
      <c r="R70" s="32"/>
      <c r="S70" s="33"/>
    </row>
    <row r="71" spans="1:19" ht="15" customHeight="1" x14ac:dyDescent="0.2">
      <c r="A71" s="35"/>
      <c r="B71" s="179"/>
      <c r="C71" s="205" t="s">
        <v>68</v>
      </c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7"/>
      <c r="Q71" s="35"/>
      <c r="R71" s="32"/>
      <c r="S71" s="33"/>
    </row>
    <row r="72" spans="1:19" ht="60" customHeight="1" x14ac:dyDescent="0.2">
      <c r="A72" s="35"/>
      <c r="B72" s="179"/>
      <c r="C72" s="202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4"/>
      <c r="Q72" s="35"/>
      <c r="R72" s="32"/>
      <c r="S72" s="33"/>
    </row>
    <row r="73" spans="1:19" ht="18" customHeight="1" x14ac:dyDescent="0.2">
      <c r="A73" s="35"/>
      <c r="B73" s="179"/>
      <c r="C73" s="205" t="s">
        <v>69</v>
      </c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7"/>
      <c r="Q73" s="35"/>
      <c r="R73" s="32"/>
      <c r="S73" s="33"/>
    </row>
    <row r="74" spans="1:19" ht="60" customHeight="1" thickBot="1" x14ac:dyDescent="0.25">
      <c r="A74" s="35"/>
      <c r="B74" s="179"/>
      <c r="C74" s="202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4"/>
      <c r="Q74" s="35"/>
      <c r="R74" s="32"/>
      <c r="S74" s="33"/>
    </row>
    <row r="75" spans="1:19" ht="30.75" customHeight="1" thickBot="1" x14ac:dyDescent="0.25">
      <c r="A75" s="35"/>
      <c r="B75" s="72" t="s">
        <v>70</v>
      </c>
      <c r="C75" s="197" t="s">
        <v>71</v>
      </c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9"/>
      <c r="Q75" s="35"/>
      <c r="R75" s="32"/>
      <c r="S75" s="33"/>
    </row>
    <row r="76" spans="1:19" ht="27.75" customHeight="1" thickBot="1" x14ac:dyDescent="0.25">
      <c r="A76" s="35"/>
      <c r="B76" s="72" t="s">
        <v>72</v>
      </c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1"/>
      <c r="Q76" s="35"/>
      <c r="R76" s="32"/>
      <c r="S76" s="33"/>
    </row>
    <row r="77" spans="1:19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3"/>
    </row>
    <row r="78" spans="1:19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3"/>
    </row>
    <row r="79" spans="1:19" x14ac:dyDescent="0.2">
      <c r="B79" s="1"/>
      <c r="C79" s="5"/>
    </row>
    <row r="80" spans="1:19" hidden="1" x14ac:dyDescent="0.2">
      <c r="B80" s="1"/>
      <c r="C80" s="1">
        <v>2018</v>
      </c>
    </row>
    <row r="81" spans="2:15" hidden="1" x14ac:dyDescent="0.2">
      <c r="B81" s="1"/>
      <c r="C81" s="1">
        <v>2019</v>
      </c>
    </row>
    <row r="82" spans="2:15" x14ac:dyDescent="0.2">
      <c r="B82" s="1"/>
    </row>
    <row r="83" spans="2:15" x14ac:dyDescent="0.2">
      <c r="B83" s="1"/>
    </row>
    <row r="84" spans="2:15" x14ac:dyDescent="0.2">
      <c r="B84" s="1"/>
    </row>
    <row r="85" spans="2:15" x14ac:dyDescent="0.2">
      <c r="B85" s="1"/>
    </row>
    <row r="86" spans="2:15" x14ac:dyDescent="0.2">
      <c r="B86" s="1"/>
    </row>
    <row r="87" spans="2:15" s="2" customFormat="1" x14ac:dyDescent="0.2"/>
    <row r="88" spans="2:15" s="2" customForma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2:15" s="2" customForma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2:15" s="2" customForma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2:15" s="2" customForma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2:15" s="2" customFormat="1" x14ac:dyDescent="0.2">
      <c r="B92" s="17"/>
      <c r="C92" s="17"/>
      <c r="D92" s="17"/>
      <c r="E92" s="17"/>
      <c r="F92" s="17"/>
      <c r="G92" s="22"/>
      <c r="H92" s="22"/>
      <c r="I92" s="22"/>
      <c r="J92" s="22"/>
      <c r="K92" s="22"/>
      <c r="L92" s="22"/>
      <c r="M92" s="22"/>
      <c r="N92" s="22"/>
      <c r="O92" s="22"/>
    </row>
    <row r="93" spans="2:15" s="2" customFormat="1" x14ac:dyDescent="0.2">
      <c r="B93" s="17"/>
      <c r="C93" s="17"/>
      <c r="D93" s="17"/>
      <c r="E93" s="17"/>
      <c r="F93" s="17"/>
      <c r="G93" s="22"/>
      <c r="H93" s="22"/>
      <c r="I93" s="22"/>
      <c r="J93" s="22"/>
      <c r="K93" s="22"/>
      <c r="L93" s="22"/>
      <c r="M93" s="22"/>
      <c r="N93" s="22"/>
      <c r="O93" s="22"/>
    </row>
    <row r="94" spans="2:15" s="2" customFormat="1" x14ac:dyDescent="0.2">
      <c r="B94" s="17"/>
      <c r="C94" s="17"/>
      <c r="D94" s="17"/>
      <c r="E94" s="17"/>
      <c r="F94" s="17"/>
      <c r="G94" s="22"/>
      <c r="H94" s="22"/>
      <c r="I94" s="22"/>
      <c r="J94" s="22"/>
      <c r="K94" s="22"/>
      <c r="L94" s="22"/>
      <c r="M94" s="22"/>
      <c r="N94" s="22"/>
      <c r="O94" s="22"/>
    </row>
    <row r="95" spans="2:15" s="2" customFormat="1" x14ac:dyDescent="0.2">
      <c r="B95" s="17"/>
      <c r="C95" s="17"/>
      <c r="D95" s="17"/>
      <c r="E95" s="17"/>
      <c r="F95" s="17"/>
      <c r="G95" s="22"/>
      <c r="H95" s="22"/>
      <c r="I95" s="22"/>
      <c r="J95" s="22"/>
      <c r="K95" s="22"/>
      <c r="L95" s="22"/>
      <c r="M95" s="22"/>
      <c r="N95" s="22"/>
      <c r="O95" s="22"/>
    </row>
    <row r="96" spans="2:15" s="2" customFormat="1" x14ac:dyDescent="0.2">
      <c r="B96" s="17"/>
      <c r="C96" s="17"/>
      <c r="D96" s="17"/>
      <c r="E96" s="17"/>
      <c r="F96" s="17"/>
      <c r="G96" s="22"/>
      <c r="H96" s="22"/>
      <c r="I96" s="22"/>
      <c r="J96" s="22"/>
      <c r="K96" s="22"/>
      <c r="L96" s="22"/>
      <c r="M96" s="22"/>
      <c r="N96" s="22"/>
      <c r="O96" s="22"/>
    </row>
    <row r="97" spans="2:17" s="2" customFormat="1" x14ac:dyDescent="0.2">
      <c r="B97" s="17"/>
      <c r="C97" s="17"/>
      <c r="D97" s="17"/>
      <c r="E97" s="17"/>
      <c r="F97" s="17"/>
      <c r="G97" s="22"/>
      <c r="H97" s="22"/>
      <c r="I97" s="22"/>
      <c r="J97" s="22"/>
      <c r="K97" s="22"/>
      <c r="L97" s="22"/>
      <c r="M97" s="22"/>
      <c r="N97" s="22"/>
      <c r="O97" s="22"/>
    </row>
    <row r="98" spans="2:17" s="2" customFormat="1" x14ac:dyDescent="0.2">
      <c r="B98" s="17"/>
      <c r="C98" s="17"/>
      <c r="D98" s="17"/>
      <c r="E98" s="17"/>
      <c r="F98" s="17"/>
      <c r="G98" s="22"/>
      <c r="H98" s="22"/>
      <c r="I98" s="22"/>
      <c r="J98" s="22"/>
      <c r="K98" s="22"/>
      <c r="L98" s="22"/>
      <c r="M98" s="22"/>
      <c r="N98" s="22"/>
      <c r="O98" s="22"/>
      <c r="P98" s="16"/>
    </row>
    <row r="99" spans="2:17" s="2" customFormat="1" x14ac:dyDescent="0.2">
      <c r="B99" s="17"/>
      <c r="C99" s="17"/>
      <c r="D99" s="17"/>
      <c r="E99" s="17"/>
      <c r="F99" s="17"/>
      <c r="G99" s="22"/>
      <c r="H99" s="22"/>
      <c r="I99" s="22"/>
      <c r="J99" s="22"/>
      <c r="K99" s="22"/>
      <c r="L99" s="22"/>
      <c r="M99" s="22"/>
      <c r="N99" s="22"/>
      <c r="O99" s="22"/>
      <c r="P99" s="16"/>
    </row>
    <row r="100" spans="2:17" s="2" customFormat="1" x14ac:dyDescent="0.2">
      <c r="B100" s="17"/>
      <c r="C100" s="17"/>
      <c r="D100" s="17"/>
      <c r="E100" s="17"/>
      <c r="F100" s="17"/>
      <c r="G100" s="22"/>
      <c r="H100" s="22"/>
      <c r="I100" s="22"/>
      <c r="J100" s="22"/>
      <c r="K100" s="22"/>
      <c r="L100" s="22"/>
      <c r="M100" s="22"/>
      <c r="N100" s="22"/>
      <c r="O100" s="22"/>
      <c r="P100" s="16"/>
    </row>
    <row r="101" spans="2:17" s="2" customFormat="1" x14ac:dyDescent="0.2">
      <c r="B101" s="17"/>
      <c r="C101" s="17"/>
      <c r="D101" s="17"/>
      <c r="E101" s="17"/>
      <c r="F101" s="17"/>
      <c r="G101" s="22"/>
      <c r="H101" s="22"/>
      <c r="I101" s="22"/>
      <c r="J101" s="22"/>
      <c r="K101" s="22"/>
      <c r="L101" s="22"/>
      <c r="M101" s="22"/>
      <c r="N101" s="22"/>
      <c r="O101" s="22"/>
      <c r="P101" s="16"/>
      <c r="Q101" s="6" t="s">
        <v>74</v>
      </c>
    </row>
    <row r="102" spans="2:17" s="2" customFormat="1" x14ac:dyDescent="0.2">
      <c r="B102" s="7"/>
      <c r="C102" s="7"/>
      <c r="D102" s="17"/>
      <c r="E102" s="17"/>
      <c r="F102" s="17"/>
      <c r="G102" s="22"/>
      <c r="H102" s="22"/>
      <c r="I102" s="22"/>
      <c r="J102" s="22"/>
      <c r="K102" s="22"/>
      <c r="L102" s="22"/>
      <c r="M102" s="22"/>
      <c r="N102" s="22"/>
      <c r="O102" s="22"/>
      <c r="P102" s="16"/>
      <c r="Q102" s="6" t="s">
        <v>75</v>
      </c>
    </row>
    <row r="103" spans="2:17" s="2" customFormat="1" x14ac:dyDescent="0.2">
      <c r="B103" s="7"/>
      <c r="C103" s="7"/>
      <c r="D103" s="17"/>
      <c r="E103" s="17"/>
      <c r="F103" s="17"/>
      <c r="G103" s="22"/>
      <c r="H103" s="22"/>
      <c r="I103" s="22"/>
      <c r="J103" s="22"/>
      <c r="K103" s="22"/>
      <c r="L103" s="22"/>
      <c r="M103" s="22"/>
      <c r="N103" s="22"/>
      <c r="O103" s="22"/>
      <c r="P103" s="16"/>
      <c r="Q103" s="6" t="s">
        <v>36</v>
      </c>
    </row>
    <row r="104" spans="2:17" s="2" customFormat="1" x14ac:dyDescent="0.2">
      <c r="B104" s="7"/>
      <c r="C104" s="7"/>
      <c r="D104" s="17"/>
      <c r="E104" s="17"/>
      <c r="F104" s="17"/>
      <c r="G104" s="22"/>
      <c r="H104" s="22"/>
      <c r="I104" s="22"/>
      <c r="J104" s="22"/>
      <c r="K104" s="22"/>
      <c r="L104" s="22"/>
      <c r="M104" s="22"/>
      <c r="N104" s="22"/>
      <c r="O104" s="22"/>
      <c r="P104" s="16"/>
      <c r="Q104" s="6" t="s">
        <v>76</v>
      </c>
    </row>
    <row r="105" spans="2:17" s="2" customFormat="1" x14ac:dyDescent="0.2">
      <c r="B105" s="17"/>
      <c r="C105" s="7"/>
      <c r="D105" s="17"/>
      <c r="E105" s="17"/>
      <c r="F105" s="17"/>
      <c r="G105" s="22"/>
      <c r="H105" s="22"/>
      <c r="I105" s="22"/>
      <c r="J105" s="22"/>
      <c r="K105" s="22"/>
      <c r="L105" s="22"/>
      <c r="M105" s="23"/>
      <c r="N105" s="22"/>
      <c r="O105" s="22"/>
      <c r="P105" s="16"/>
      <c r="Q105" s="6" t="s">
        <v>77</v>
      </c>
    </row>
    <row r="106" spans="2:17" s="2" customFormat="1" x14ac:dyDescent="0.2">
      <c r="B106" s="17"/>
      <c r="C106" s="7"/>
      <c r="D106" s="17"/>
      <c r="E106" s="17"/>
      <c r="F106" s="17"/>
      <c r="G106" s="22"/>
      <c r="H106" s="22"/>
      <c r="I106" s="22"/>
      <c r="J106" s="22"/>
      <c r="K106" s="22"/>
      <c r="L106" s="22"/>
      <c r="M106" s="22"/>
      <c r="N106" s="22" t="s">
        <v>78</v>
      </c>
      <c r="O106" s="22"/>
      <c r="P106" s="16"/>
      <c r="Q106" s="6" t="s">
        <v>79</v>
      </c>
    </row>
    <row r="107" spans="2:17" s="2" customFormat="1" x14ac:dyDescent="0.2">
      <c r="B107" s="17"/>
      <c r="C107" s="7"/>
      <c r="D107" s="17"/>
      <c r="E107" s="17"/>
      <c r="F107" s="17"/>
      <c r="G107" s="22"/>
      <c r="H107" s="22"/>
      <c r="I107" s="22"/>
      <c r="J107" s="22"/>
      <c r="K107" s="22"/>
      <c r="L107" s="22"/>
      <c r="M107" s="22"/>
      <c r="N107" s="22"/>
      <c r="O107" s="22"/>
      <c r="P107" s="16"/>
    </row>
    <row r="108" spans="2:17" s="2" customFormat="1" x14ac:dyDescent="0.2">
      <c r="B108" s="17"/>
      <c r="C108" s="7"/>
      <c r="D108" s="17"/>
      <c r="E108" s="17"/>
      <c r="F108" s="17"/>
      <c r="G108" s="22"/>
      <c r="H108" s="22"/>
      <c r="I108" s="22"/>
      <c r="J108" s="22"/>
      <c r="K108" s="22"/>
      <c r="L108" s="22"/>
      <c r="M108" s="22"/>
      <c r="N108" s="22"/>
      <c r="O108" s="22"/>
      <c r="P108" s="16"/>
    </row>
    <row r="109" spans="2:17" s="2" customFormat="1" x14ac:dyDescent="0.2">
      <c r="B109" s="17"/>
      <c r="C109" s="17"/>
      <c r="D109" s="17"/>
      <c r="E109" s="17"/>
      <c r="F109" s="17"/>
      <c r="G109" s="22"/>
      <c r="H109" s="22"/>
      <c r="I109" s="22"/>
      <c r="J109" s="22"/>
      <c r="K109" s="22"/>
      <c r="L109" s="22"/>
      <c r="M109" s="22"/>
      <c r="N109" s="22"/>
      <c r="O109" s="22"/>
      <c r="P109" s="16"/>
    </row>
    <row r="110" spans="2:17" s="2" customFormat="1" x14ac:dyDescent="0.2">
      <c r="B110" s="17"/>
      <c r="C110" s="17"/>
      <c r="D110" s="17"/>
      <c r="E110" s="17"/>
      <c r="F110" s="17"/>
      <c r="G110" s="22"/>
      <c r="H110" s="22"/>
      <c r="I110" s="22"/>
      <c r="J110" s="22"/>
      <c r="K110" s="22"/>
      <c r="L110" s="22"/>
      <c r="M110" s="22"/>
      <c r="N110" s="22"/>
      <c r="O110" s="22"/>
      <c r="P110" s="16"/>
    </row>
    <row r="111" spans="2:17" s="2" customFormat="1" x14ac:dyDescent="0.2">
      <c r="B111" s="17"/>
      <c r="C111" s="17"/>
      <c r="D111" s="17"/>
      <c r="E111" s="17"/>
      <c r="F111" s="17"/>
      <c r="G111" s="22"/>
      <c r="H111" s="22"/>
      <c r="I111" s="22"/>
      <c r="J111" s="22"/>
      <c r="K111" s="22"/>
      <c r="L111" s="22"/>
      <c r="M111" s="22"/>
      <c r="N111" s="22"/>
      <c r="O111" s="22"/>
      <c r="P111" s="16"/>
      <c r="Q111" s="6">
        <v>2015</v>
      </c>
    </row>
    <row r="112" spans="2:17" s="2" customFormat="1" ht="12.75" customHeight="1" x14ac:dyDescent="0.2">
      <c r="B112" s="17"/>
      <c r="C112" s="17"/>
      <c r="D112" s="17"/>
      <c r="E112" s="17"/>
      <c r="F112" s="17"/>
      <c r="G112" s="22"/>
      <c r="H112" s="22"/>
      <c r="I112" s="22"/>
      <c r="J112" s="22"/>
      <c r="K112" s="22"/>
      <c r="L112" s="22"/>
      <c r="M112" s="22"/>
      <c r="N112" s="22"/>
      <c r="O112" s="22"/>
      <c r="Q112" s="6">
        <v>2016</v>
      </c>
    </row>
    <row r="113" spans="2:17" s="2" customFormat="1" x14ac:dyDescent="0.2">
      <c r="B113" s="17"/>
      <c r="C113" s="17"/>
      <c r="D113" s="17"/>
      <c r="E113" s="17"/>
      <c r="F113" s="17"/>
      <c r="G113" s="22"/>
      <c r="H113" s="22"/>
      <c r="I113" s="22"/>
      <c r="J113" s="22"/>
      <c r="K113" s="22"/>
      <c r="L113" s="22"/>
      <c r="M113" s="22"/>
      <c r="N113" s="22"/>
      <c r="O113" s="22"/>
      <c r="Q113" s="6">
        <v>2017</v>
      </c>
    </row>
    <row r="114" spans="2:17" s="2" customFormat="1" x14ac:dyDescent="0.2">
      <c r="B114" s="17"/>
      <c r="C114" s="17"/>
      <c r="D114" s="17"/>
      <c r="E114" s="17"/>
      <c r="F114" s="17"/>
      <c r="G114" s="22"/>
      <c r="H114" s="22"/>
      <c r="I114" s="22"/>
      <c r="J114" s="22"/>
      <c r="K114" s="22"/>
      <c r="L114" s="22"/>
      <c r="M114" s="22"/>
      <c r="N114" s="22"/>
      <c r="O114" s="22"/>
      <c r="Q114" s="6">
        <v>2018</v>
      </c>
    </row>
    <row r="115" spans="2:17" s="2" customFormat="1" x14ac:dyDescent="0.2">
      <c r="B115" s="17"/>
      <c r="C115" s="17"/>
      <c r="D115" s="17"/>
      <c r="E115" s="17"/>
      <c r="F115" s="17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2:17" s="2" customFormat="1" x14ac:dyDescent="0.2">
      <c r="B116" s="17"/>
      <c r="C116" s="17"/>
      <c r="D116" s="17"/>
      <c r="E116" s="17"/>
      <c r="F116" s="17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2:17" s="2" customFormat="1" x14ac:dyDescent="0.2">
      <c r="B117" s="18"/>
      <c r="C117" s="17"/>
      <c r="D117" s="17"/>
      <c r="E117" s="17"/>
      <c r="F117" s="17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2:17" s="2" customFormat="1" x14ac:dyDescent="0.2">
      <c r="B118" s="18"/>
      <c r="C118" s="17"/>
      <c r="D118" s="17"/>
      <c r="E118" s="17"/>
      <c r="F118" s="17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2:17" s="2" customFormat="1" x14ac:dyDescent="0.2">
      <c r="B119" s="18"/>
      <c r="C119" s="17"/>
      <c r="D119" s="17"/>
      <c r="E119" s="17"/>
      <c r="F119" s="17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2:17" s="2" customFormat="1" x14ac:dyDescent="0.2">
      <c r="B120" s="18"/>
      <c r="C120" s="17"/>
      <c r="D120" s="17"/>
      <c r="E120" s="17"/>
      <c r="F120" s="17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2:17" s="2" customFormat="1" x14ac:dyDescent="0.2">
      <c r="B121" s="18"/>
      <c r="C121" s="17"/>
      <c r="D121" s="17"/>
      <c r="E121" s="17"/>
      <c r="F121" s="17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2:17" s="2" customFormat="1" x14ac:dyDescent="0.2">
      <c r="B122" s="18"/>
      <c r="C122" s="17"/>
      <c r="D122" s="17"/>
      <c r="E122" s="17"/>
      <c r="F122" s="17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2:17" s="2" customFormat="1" x14ac:dyDescent="0.2">
      <c r="B123" s="18"/>
      <c r="C123" s="17"/>
      <c r="D123" s="17"/>
      <c r="E123" s="17"/>
      <c r="F123" s="17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2:17" s="2" customFormat="1" x14ac:dyDescent="0.2">
      <c r="B124" s="19"/>
      <c r="C124" s="17"/>
      <c r="D124" s="17"/>
      <c r="E124" s="17"/>
      <c r="F124" s="17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2:17" s="2" customFormat="1" x14ac:dyDescent="0.2">
      <c r="B125" s="19"/>
      <c r="C125" s="17"/>
      <c r="D125" s="17"/>
      <c r="E125" s="17"/>
      <c r="F125" s="17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2:17" s="2" customFormat="1" x14ac:dyDescent="0.2">
      <c r="B126" s="17"/>
      <c r="C126" s="17"/>
      <c r="D126" s="17"/>
      <c r="E126" s="17"/>
      <c r="F126" s="17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2:17" s="2" customFormat="1" x14ac:dyDescent="0.2">
      <c r="B127" s="27" t="s">
        <v>80</v>
      </c>
      <c r="C127" s="17"/>
      <c r="D127" s="17"/>
      <c r="E127" s="17"/>
      <c r="F127" s="17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2:17" s="2" customFormat="1" x14ac:dyDescent="0.2">
      <c r="B128" s="27" t="s">
        <v>81</v>
      </c>
      <c r="C128" s="17"/>
      <c r="D128" s="17"/>
      <c r="E128" s="17"/>
      <c r="F128" s="17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2:16" s="2" customFormat="1" x14ac:dyDescent="0.2">
      <c r="B129" s="27" t="s">
        <v>19</v>
      </c>
      <c r="C129" s="17"/>
      <c r="D129" s="17"/>
      <c r="E129" s="17"/>
      <c r="F129" s="17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2:16" s="2" customFormat="1" x14ac:dyDescent="0.2">
      <c r="B130" s="27" t="s">
        <v>82</v>
      </c>
      <c r="C130" s="17"/>
      <c r="D130" s="17"/>
      <c r="E130" s="17"/>
      <c r="F130" s="17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2:16" s="2" customFormat="1" x14ac:dyDescent="0.2">
      <c r="B131" s="28" t="s">
        <v>83</v>
      </c>
      <c r="C131" s="17"/>
      <c r="D131" s="17"/>
      <c r="E131" s="17"/>
      <c r="F131" s="17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2:16" s="2" customFormat="1" x14ac:dyDescent="0.2">
      <c r="B132" s="26"/>
      <c r="C132" s="17"/>
      <c r="D132" s="17"/>
      <c r="E132" s="17"/>
      <c r="F132" s="17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2:16" s="2" customFormat="1" x14ac:dyDescent="0.2">
      <c r="B133" s="24"/>
      <c r="C133" s="17"/>
      <c r="D133" s="17"/>
      <c r="E133" s="17"/>
      <c r="F133" s="17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2:16" s="2" customFormat="1" x14ac:dyDescent="0.2">
      <c r="B134" s="24"/>
      <c r="C134" s="17"/>
      <c r="D134" s="17"/>
      <c r="E134" s="17"/>
      <c r="F134" s="17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2:16" s="2" customFormat="1" x14ac:dyDescent="0.2">
      <c r="B135" s="18"/>
      <c r="C135" s="17"/>
      <c r="D135" s="17"/>
      <c r="E135" s="17"/>
      <c r="F135" s="17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2:16" s="3" customFormat="1" x14ac:dyDescent="0.2">
      <c r="B136" s="18"/>
      <c r="C136" s="17"/>
      <c r="D136" s="17"/>
      <c r="E136" s="17"/>
      <c r="F136" s="17"/>
      <c r="G136" s="22"/>
      <c r="H136" s="22"/>
      <c r="I136" s="22"/>
      <c r="J136" s="22"/>
      <c r="K136" s="22"/>
      <c r="L136" s="22"/>
      <c r="M136" s="22"/>
      <c r="N136" s="22"/>
      <c r="O136" s="22"/>
      <c r="P136" s="2"/>
    </row>
    <row r="137" spans="2:16" s="3" customFormat="1" hidden="1" x14ac:dyDescent="0.2">
      <c r="B137" s="17" t="s">
        <v>84</v>
      </c>
      <c r="C137" s="17"/>
      <c r="D137" s="17"/>
      <c r="E137" s="17"/>
      <c r="F137" s="17"/>
      <c r="G137" s="22"/>
      <c r="H137" s="22"/>
      <c r="I137" s="22"/>
      <c r="J137" s="22"/>
      <c r="K137" s="22"/>
      <c r="L137" s="22"/>
      <c r="M137" s="22"/>
      <c r="N137" s="22"/>
      <c r="O137" s="22"/>
      <c r="P137" s="2"/>
    </row>
    <row r="138" spans="2:16" s="3" customFormat="1" hidden="1" x14ac:dyDescent="0.2">
      <c r="B138" s="7" t="s">
        <v>85</v>
      </c>
      <c r="C138" s="17"/>
      <c r="D138" s="17"/>
      <c r="E138" s="17"/>
      <c r="F138" s="17"/>
      <c r="G138" s="22"/>
      <c r="H138" s="22"/>
      <c r="I138" s="22"/>
      <c r="J138" s="22"/>
      <c r="K138" s="22"/>
      <c r="L138" s="22"/>
      <c r="M138" s="22"/>
      <c r="N138" s="22"/>
      <c r="O138" s="22"/>
      <c r="P138" s="2"/>
    </row>
    <row r="139" spans="2:16" s="3" customFormat="1" hidden="1" x14ac:dyDescent="0.2">
      <c r="B139" s="7" t="s">
        <v>86</v>
      </c>
      <c r="C139" s="17"/>
      <c r="D139" s="17"/>
      <c r="E139" s="17"/>
      <c r="F139" s="17"/>
      <c r="G139" s="22"/>
      <c r="H139" s="22"/>
      <c r="I139" s="22"/>
      <c r="J139" s="22"/>
      <c r="K139" s="22"/>
      <c r="L139" s="22"/>
      <c r="M139" s="22"/>
      <c r="N139" s="22"/>
      <c r="O139" s="22"/>
      <c r="P139" s="2"/>
    </row>
    <row r="140" spans="2:16" s="3" customFormat="1" hidden="1" x14ac:dyDescent="0.2">
      <c r="B140" s="7" t="s">
        <v>87</v>
      </c>
      <c r="C140" s="17"/>
      <c r="D140" s="17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"/>
    </row>
    <row r="141" spans="2:16" s="3" customFormat="1" hidden="1" x14ac:dyDescent="0.2">
      <c r="B141" s="7" t="s">
        <v>88</v>
      </c>
      <c r="C141" s="17"/>
      <c r="D141" s="17"/>
      <c r="E141" s="17"/>
      <c r="F141" s="17"/>
      <c r="G141" s="22"/>
      <c r="H141" s="22"/>
      <c r="I141" s="22"/>
      <c r="J141" s="22"/>
      <c r="K141" s="22"/>
      <c r="L141" s="22"/>
      <c r="M141" s="22"/>
      <c r="N141" s="22"/>
      <c r="O141" s="22"/>
      <c r="P141" s="2"/>
    </row>
    <row r="142" spans="2:16" s="3" customFormat="1" hidden="1" x14ac:dyDescent="0.2">
      <c r="B142" s="7" t="s">
        <v>89</v>
      </c>
      <c r="C142" s="17"/>
      <c r="D142" s="17"/>
      <c r="E142" s="17"/>
      <c r="F142" s="17"/>
      <c r="G142" s="22"/>
      <c r="H142" s="22"/>
      <c r="I142" s="22"/>
      <c r="J142" s="22"/>
      <c r="K142" s="22"/>
      <c r="L142" s="22"/>
      <c r="M142" s="22"/>
      <c r="N142" s="22"/>
      <c r="O142" s="22"/>
      <c r="P142" s="2"/>
    </row>
    <row r="143" spans="2:16" s="3" customFormat="1" hidden="1" x14ac:dyDescent="0.2">
      <c r="B143" s="7" t="s">
        <v>90</v>
      </c>
      <c r="C143" s="17"/>
      <c r="D143" s="17"/>
      <c r="E143" s="17"/>
      <c r="F143" s="17"/>
      <c r="G143" s="22"/>
      <c r="H143" s="22"/>
      <c r="I143" s="22"/>
      <c r="J143" s="22"/>
      <c r="K143" s="22"/>
      <c r="L143" s="22"/>
      <c r="M143" s="22"/>
      <c r="N143" s="22"/>
      <c r="O143" s="22"/>
      <c r="P143" s="2"/>
    </row>
    <row r="144" spans="2:16" s="3" customFormat="1" hidden="1" x14ac:dyDescent="0.2">
      <c r="B144" s="7" t="s">
        <v>13</v>
      </c>
      <c r="C144" s="17"/>
      <c r="D144" s="17"/>
      <c r="E144" s="17"/>
      <c r="F144" s="17"/>
      <c r="G144" s="22"/>
      <c r="H144" s="22"/>
      <c r="I144" s="22"/>
      <c r="J144" s="22"/>
      <c r="K144" s="22"/>
      <c r="L144" s="22"/>
      <c r="M144" s="22"/>
      <c r="N144" s="22"/>
      <c r="O144" s="22"/>
      <c r="P144" s="2"/>
    </row>
    <row r="145" spans="2:16" s="3" customFormat="1" hidden="1" x14ac:dyDescent="0.2">
      <c r="B145" s="7" t="s">
        <v>91</v>
      </c>
      <c r="C145" s="17"/>
      <c r="D145" s="17"/>
      <c r="E145" s="17"/>
      <c r="F145" s="17"/>
      <c r="G145" s="22"/>
      <c r="H145" s="22"/>
      <c r="I145" s="22"/>
      <c r="J145" s="22"/>
      <c r="K145" s="22"/>
      <c r="L145" s="22"/>
      <c r="M145" s="22"/>
      <c r="N145" s="22"/>
      <c r="O145" s="22"/>
      <c r="P145" s="2"/>
    </row>
    <row r="146" spans="2:16" s="3" customFormat="1" hidden="1" x14ac:dyDescent="0.2">
      <c r="B146" s="7" t="s">
        <v>92</v>
      </c>
      <c r="C146" s="17"/>
      <c r="D146" s="17"/>
      <c r="E146" s="17"/>
      <c r="F146" s="17"/>
      <c r="G146" s="22"/>
      <c r="H146" s="22"/>
      <c r="I146" s="22"/>
      <c r="J146" s="22"/>
      <c r="K146" s="22"/>
      <c r="L146" s="22"/>
      <c r="M146" s="22"/>
      <c r="N146" s="22"/>
      <c r="O146" s="22"/>
      <c r="P146" s="2"/>
    </row>
    <row r="147" spans="2:16" hidden="1" x14ac:dyDescent="0.2">
      <c r="B147" s="21" t="s">
        <v>93</v>
      </c>
      <c r="C147" s="17"/>
      <c r="D147" s="17"/>
      <c r="E147" s="17"/>
      <c r="F147" s="17"/>
      <c r="G147" s="22"/>
      <c r="H147" s="22"/>
      <c r="I147" s="22"/>
      <c r="J147" s="22"/>
      <c r="K147" s="22"/>
      <c r="L147" s="22"/>
      <c r="M147" s="22"/>
      <c r="N147" s="22"/>
      <c r="O147" s="22"/>
      <c r="P147" s="2"/>
    </row>
    <row r="148" spans="2:16" hidden="1" x14ac:dyDescent="0.2">
      <c r="B148" s="7" t="s">
        <v>94</v>
      </c>
      <c r="C148" s="17"/>
      <c r="D148" s="17"/>
      <c r="E148" s="17"/>
      <c r="F148" s="17"/>
      <c r="G148" s="22"/>
      <c r="H148" s="22"/>
      <c r="I148" s="22"/>
      <c r="J148" s="22"/>
      <c r="K148" s="22"/>
      <c r="L148" s="22"/>
      <c r="M148" s="22"/>
      <c r="N148" s="22"/>
      <c r="O148" s="22"/>
      <c r="P148" s="2"/>
    </row>
    <row r="149" spans="2:16" hidden="1" x14ac:dyDescent="0.2">
      <c r="B149" s="7" t="s">
        <v>95</v>
      </c>
      <c r="C149" s="17"/>
      <c r="D149" s="17"/>
      <c r="E149" s="17"/>
      <c r="F149" s="17"/>
      <c r="G149" s="22"/>
      <c r="H149" s="22"/>
      <c r="I149" s="22"/>
      <c r="J149" s="22"/>
      <c r="K149" s="22"/>
      <c r="L149" s="22"/>
      <c r="M149" s="22"/>
      <c r="N149" s="22"/>
      <c r="O149" s="22"/>
      <c r="P149" s="2"/>
    </row>
    <row r="150" spans="2:16" hidden="1" x14ac:dyDescent="0.2">
      <c r="B150" s="7" t="s">
        <v>96</v>
      </c>
      <c r="C150" s="17"/>
      <c r="D150" s="17"/>
      <c r="E150" s="17"/>
      <c r="F150" s="17"/>
      <c r="G150" s="22"/>
      <c r="H150" s="22"/>
      <c r="I150" s="22"/>
      <c r="J150" s="22"/>
      <c r="K150" s="22"/>
      <c r="L150" s="22"/>
      <c r="M150" s="22"/>
      <c r="N150" s="22"/>
      <c r="O150" s="22"/>
      <c r="P150" s="2"/>
    </row>
    <row r="151" spans="2:16" hidden="1" x14ac:dyDescent="0.2">
      <c r="B151" s="7" t="s">
        <v>97</v>
      </c>
      <c r="C151" s="17"/>
      <c r="D151" s="17"/>
      <c r="E151" s="17"/>
      <c r="F151" s="17"/>
      <c r="G151" s="22"/>
      <c r="H151" s="22"/>
      <c r="I151" s="22"/>
      <c r="J151" s="22"/>
      <c r="K151" s="22"/>
      <c r="L151" s="22"/>
      <c r="M151" s="22"/>
      <c r="N151" s="22"/>
      <c r="O151" s="22"/>
      <c r="P151" s="2"/>
    </row>
    <row r="152" spans="2:16" hidden="1" x14ac:dyDescent="0.2">
      <c r="B152" s="7" t="s">
        <v>98</v>
      </c>
      <c r="C152" s="17"/>
      <c r="D152" s="17"/>
      <c r="E152" s="17"/>
      <c r="F152" s="17"/>
      <c r="G152" s="22"/>
      <c r="H152" s="22"/>
      <c r="I152" s="22"/>
      <c r="J152" s="22"/>
      <c r="K152" s="22"/>
      <c r="L152" s="22"/>
      <c r="M152" s="22"/>
      <c r="N152" s="22"/>
      <c r="O152" s="22"/>
      <c r="P152" s="2"/>
    </row>
    <row r="153" spans="2:16" hidden="1" x14ac:dyDescent="0.2">
      <c r="B153" s="7" t="s">
        <v>99</v>
      </c>
      <c r="C153" s="17"/>
      <c r="D153" s="17"/>
      <c r="E153" s="17"/>
      <c r="F153" s="17"/>
      <c r="G153" s="22"/>
      <c r="H153" s="22"/>
      <c r="I153" s="22"/>
      <c r="J153" s="22"/>
      <c r="K153" s="22"/>
      <c r="L153" s="22"/>
      <c r="M153" s="22"/>
      <c r="N153" s="22"/>
      <c r="O153" s="22"/>
      <c r="P153" s="2"/>
    </row>
    <row r="154" spans="2:16" hidden="1" x14ac:dyDescent="0.2">
      <c r="B154" s="7" t="s">
        <v>100</v>
      </c>
      <c r="C154" s="17"/>
      <c r="D154" s="17"/>
      <c r="E154" s="17"/>
      <c r="F154" s="17"/>
      <c r="G154" s="22"/>
      <c r="H154" s="22"/>
      <c r="I154" s="22"/>
      <c r="J154" s="22"/>
      <c r="K154" s="22"/>
      <c r="L154" s="22"/>
      <c r="M154" s="22"/>
      <c r="N154" s="22"/>
      <c r="O154" s="22"/>
      <c r="P154" s="2"/>
    </row>
    <row r="155" spans="2:16" hidden="1" x14ac:dyDescent="0.2">
      <c r="B155" s="7" t="s">
        <v>101</v>
      </c>
      <c r="C155" s="17"/>
      <c r="D155" s="17"/>
      <c r="E155" s="17"/>
      <c r="F155" s="17"/>
      <c r="G155" s="22"/>
      <c r="H155" s="22"/>
      <c r="I155" s="22"/>
      <c r="J155" s="22"/>
      <c r="K155" s="22"/>
      <c r="L155" s="22"/>
      <c r="M155" s="22"/>
      <c r="N155" s="22"/>
      <c r="O155" s="22"/>
      <c r="P155" s="2"/>
    </row>
    <row r="156" spans="2:16" hidden="1" x14ac:dyDescent="0.2">
      <c r="B156" s="7" t="s">
        <v>102</v>
      </c>
      <c r="C156" s="17"/>
      <c r="D156" s="17"/>
      <c r="E156" s="17"/>
      <c r="F156" s="17"/>
      <c r="G156" s="22"/>
      <c r="H156" s="22"/>
      <c r="I156" s="22"/>
      <c r="J156" s="22"/>
      <c r="K156" s="22"/>
      <c r="L156" s="22"/>
      <c r="M156" s="22"/>
      <c r="N156" s="22"/>
      <c r="O156" s="22"/>
      <c r="P156" s="2"/>
    </row>
    <row r="157" spans="2:16" hidden="1" x14ac:dyDescent="0.2">
      <c r="B157" s="7" t="s">
        <v>103</v>
      </c>
      <c r="C157" s="17"/>
      <c r="D157" s="17"/>
      <c r="E157" s="17"/>
      <c r="F157" s="17"/>
      <c r="G157" s="22"/>
      <c r="H157" s="22"/>
      <c r="I157" s="22"/>
      <c r="J157" s="22"/>
      <c r="K157" s="22"/>
      <c r="L157" s="22"/>
      <c r="M157" s="22"/>
      <c r="N157" s="22"/>
      <c r="O157" s="22"/>
      <c r="P157" s="2"/>
    </row>
    <row r="158" spans="2:16" hidden="1" x14ac:dyDescent="0.2">
      <c r="B158" s="7" t="s">
        <v>104</v>
      </c>
      <c r="C158" s="17"/>
      <c r="D158" s="17"/>
      <c r="E158" s="17"/>
      <c r="F158" s="17"/>
      <c r="G158" s="22"/>
      <c r="H158" s="22"/>
      <c r="I158" s="22"/>
      <c r="J158" s="22"/>
      <c r="K158" s="22"/>
      <c r="L158" s="22"/>
      <c r="M158" s="22"/>
      <c r="N158" s="22"/>
      <c r="O158" s="22"/>
      <c r="P158" s="2"/>
    </row>
    <row r="159" spans="2:16" hidden="1" x14ac:dyDescent="0.2">
      <c r="B159" s="7" t="s">
        <v>105</v>
      </c>
      <c r="C159" s="17"/>
      <c r="D159" s="17"/>
      <c r="E159" s="17"/>
      <c r="F159" s="17"/>
      <c r="G159" s="22"/>
      <c r="H159" s="22"/>
      <c r="I159" s="22"/>
      <c r="J159" s="22"/>
      <c r="K159" s="22"/>
      <c r="L159" s="22"/>
      <c r="M159" s="22"/>
      <c r="N159" s="22"/>
      <c r="O159" s="22"/>
      <c r="P159" s="2"/>
    </row>
    <row r="160" spans="2:16" hidden="1" x14ac:dyDescent="0.2">
      <c r="B160" s="7" t="s">
        <v>106</v>
      </c>
      <c r="C160" s="17"/>
      <c r="D160" s="17"/>
      <c r="E160" s="17"/>
      <c r="F160" s="17"/>
      <c r="G160" s="22"/>
      <c r="H160" s="22"/>
      <c r="I160" s="22"/>
      <c r="J160" s="22"/>
      <c r="K160" s="22"/>
      <c r="L160" s="22"/>
      <c r="M160" s="22"/>
      <c r="N160" s="22"/>
      <c r="O160" s="22"/>
      <c r="P160" s="2"/>
    </row>
    <row r="161" spans="2:16" hidden="1" x14ac:dyDescent="0.2">
      <c r="B161" s="7" t="s">
        <v>107</v>
      </c>
      <c r="C161" s="17"/>
      <c r="D161" s="17"/>
      <c r="E161" s="17"/>
      <c r="F161" s="17"/>
      <c r="G161" s="22"/>
      <c r="H161" s="22"/>
      <c r="I161" s="22"/>
      <c r="J161" s="22"/>
      <c r="K161" s="22"/>
      <c r="L161" s="22"/>
      <c r="M161" s="22"/>
      <c r="N161" s="22"/>
      <c r="O161" s="22"/>
      <c r="P161" s="2"/>
    </row>
    <row r="162" spans="2:16" hidden="1" x14ac:dyDescent="0.2">
      <c r="B162" s="7" t="s">
        <v>108</v>
      </c>
      <c r="C162" s="17"/>
      <c r="D162" s="17"/>
      <c r="E162" s="17"/>
      <c r="F162" s="17"/>
      <c r="G162" s="22"/>
      <c r="H162" s="22"/>
      <c r="I162" s="22"/>
      <c r="J162" s="22"/>
      <c r="K162" s="22"/>
      <c r="L162" s="22"/>
      <c r="M162" s="22"/>
      <c r="N162" s="22"/>
      <c r="O162" s="22"/>
      <c r="P162" s="2"/>
    </row>
    <row r="163" spans="2:16" hidden="1" x14ac:dyDescent="0.2">
      <c r="B163" s="7" t="s">
        <v>109</v>
      </c>
      <c r="C163" s="17"/>
      <c r="D163" s="17"/>
      <c r="E163" s="17"/>
      <c r="F163" s="17"/>
      <c r="G163" s="22"/>
      <c r="H163" s="22"/>
      <c r="I163" s="22"/>
      <c r="J163" s="22"/>
      <c r="K163" s="22"/>
      <c r="L163" s="22"/>
      <c r="M163" s="22"/>
      <c r="N163" s="22"/>
      <c r="O163" s="22"/>
      <c r="P163" s="2"/>
    </row>
    <row r="164" spans="2:16" hidden="1" x14ac:dyDescent="0.2">
      <c r="B164" s="7" t="s">
        <v>110</v>
      </c>
      <c r="C164" s="17"/>
      <c r="D164" s="17"/>
      <c r="E164" s="17"/>
      <c r="F164" s="17"/>
      <c r="G164" s="22"/>
      <c r="H164" s="22"/>
      <c r="I164" s="22"/>
      <c r="J164" s="22"/>
      <c r="K164" s="22"/>
      <c r="L164" s="22"/>
      <c r="M164" s="22"/>
      <c r="N164" s="22"/>
      <c r="O164" s="22"/>
      <c r="P164" s="2"/>
    </row>
    <row r="165" spans="2:16" x14ac:dyDescent="0.2">
      <c r="B165" s="17"/>
      <c r="C165" s="17"/>
      <c r="D165" s="17"/>
      <c r="E165" s="17"/>
      <c r="F165" s="17"/>
      <c r="G165" s="22"/>
      <c r="H165" s="22"/>
      <c r="I165" s="22"/>
      <c r="J165" s="22"/>
      <c r="K165" s="22"/>
      <c r="L165" s="22"/>
      <c r="M165" s="22"/>
      <c r="N165" s="22"/>
      <c r="O165" s="22"/>
      <c r="P165" s="2"/>
    </row>
    <row r="166" spans="2:16" x14ac:dyDescent="0.2">
      <c r="B166" s="17"/>
      <c r="C166" s="17"/>
      <c r="D166" s="17"/>
      <c r="E166" s="17"/>
      <c r="F166" s="17"/>
      <c r="G166" s="22"/>
      <c r="H166" s="22"/>
      <c r="I166" s="22"/>
      <c r="J166" s="22"/>
      <c r="K166" s="22"/>
      <c r="L166" s="22"/>
      <c r="M166" s="22"/>
      <c r="N166" s="22"/>
      <c r="O166" s="22"/>
      <c r="P166" s="2"/>
    </row>
    <row r="167" spans="2:16" x14ac:dyDescent="0.2">
      <c r="B167" s="17"/>
      <c r="C167" s="17"/>
      <c r="D167" s="17"/>
      <c r="E167" s="17"/>
      <c r="F167" s="17"/>
      <c r="G167" s="22"/>
      <c r="H167" s="22"/>
      <c r="I167" s="22"/>
      <c r="J167" s="22"/>
      <c r="K167" s="22"/>
      <c r="L167" s="22"/>
      <c r="M167" s="22"/>
      <c r="N167" s="22"/>
      <c r="O167" s="22"/>
      <c r="P167" s="2"/>
    </row>
    <row r="168" spans="2:16" hidden="1" x14ac:dyDescent="0.2">
      <c r="B168" s="17" t="s">
        <v>111</v>
      </c>
      <c r="C168" s="17"/>
      <c r="D168" s="17"/>
      <c r="E168" s="17"/>
      <c r="F168" s="17"/>
      <c r="G168" s="22"/>
      <c r="H168" s="22"/>
      <c r="I168" s="22"/>
      <c r="J168" s="22"/>
      <c r="K168" s="22"/>
      <c r="L168" s="22"/>
      <c r="M168" s="22"/>
      <c r="N168" s="22"/>
      <c r="O168" s="22"/>
      <c r="P168" s="2"/>
    </row>
    <row r="169" spans="2:16" hidden="1" x14ac:dyDescent="0.2">
      <c r="B169" s="7" t="s">
        <v>112</v>
      </c>
      <c r="C169" s="17"/>
      <c r="D169" s="17"/>
      <c r="E169" s="17"/>
      <c r="F169" s="17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2:16" hidden="1" x14ac:dyDescent="0.2">
      <c r="B170" s="7" t="s">
        <v>73</v>
      </c>
      <c r="C170" s="17"/>
      <c r="D170" s="17"/>
      <c r="E170" s="17"/>
      <c r="F170" s="17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2:16" x14ac:dyDescent="0.2">
      <c r="B171" s="22"/>
      <c r="C171" s="17"/>
      <c r="D171" s="17"/>
      <c r="E171" s="17"/>
      <c r="F171" s="17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2:16" x14ac:dyDescent="0.2">
      <c r="B172" s="25"/>
      <c r="C172" s="17"/>
      <c r="D172" s="17"/>
      <c r="E172" s="17"/>
      <c r="F172" s="17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2:16" x14ac:dyDescent="0.2">
      <c r="B173" s="25"/>
      <c r="C173" s="17"/>
      <c r="D173" s="17"/>
      <c r="E173" s="17"/>
      <c r="F173" s="17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2:16" x14ac:dyDescent="0.2">
      <c r="B174" s="25"/>
      <c r="C174" s="17"/>
      <c r="D174" s="17"/>
      <c r="E174" s="17"/>
      <c r="F174" s="17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2:16" x14ac:dyDescent="0.2">
      <c r="B175" s="25"/>
      <c r="C175" s="17"/>
      <c r="D175" s="17"/>
      <c r="E175" s="17"/>
      <c r="F175" s="17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16" x14ac:dyDescent="0.2">
      <c r="B176" s="25"/>
      <c r="C176" s="17"/>
      <c r="D176" s="17"/>
      <c r="E176" s="17"/>
      <c r="F176" s="17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5" s="2" customFormat="1" hidden="1" x14ac:dyDescent="0.2">
      <c r="B177" s="18" t="s">
        <v>113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2:15" s="2" customFormat="1" hidden="1" x14ac:dyDescent="0.2">
      <c r="B178" s="19" t="s">
        <v>114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2:15" s="2" customFormat="1" ht="38.25" hidden="1" x14ac:dyDescent="0.2">
      <c r="B179" s="20" t="s">
        <v>115</v>
      </c>
    </row>
    <row r="180" spans="2:15" s="2" customFormat="1" ht="38.25" hidden="1" x14ac:dyDescent="0.2">
      <c r="B180" s="20" t="s">
        <v>116</v>
      </c>
    </row>
    <row r="181" spans="2:15" s="2" customFormat="1" ht="38.25" hidden="1" x14ac:dyDescent="0.2">
      <c r="B181" s="20" t="s">
        <v>117</v>
      </c>
    </row>
    <row r="182" spans="2:15" s="2" customFormat="1" ht="63.75" hidden="1" x14ac:dyDescent="0.2">
      <c r="B182" s="20" t="s">
        <v>118</v>
      </c>
    </row>
    <row r="183" spans="2:15" s="2" customFormat="1" ht="51" hidden="1" x14ac:dyDescent="0.2">
      <c r="B183" s="20" t="s">
        <v>119</v>
      </c>
    </row>
    <row r="184" spans="2:15" s="2" customFormat="1" ht="38.25" hidden="1" x14ac:dyDescent="0.2">
      <c r="B184" s="20" t="s">
        <v>120</v>
      </c>
    </row>
    <row r="185" spans="2:15" s="2" customFormat="1" ht="25.5" hidden="1" x14ac:dyDescent="0.2">
      <c r="B185" s="20" t="s">
        <v>121</v>
      </c>
    </row>
    <row r="186" spans="2:15" s="2" customFormat="1" hidden="1" x14ac:dyDescent="0.2">
      <c r="B186" s="20" t="s">
        <v>122</v>
      </c>
    </row>
    <row r="187" spans="2:15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</sheetData>
  <sheetProtection formatColumns="0" formatRows="0"/>
  <mergeCells count="76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21:P21"/>
    <mergeCell ref="B7:P8"/>
    <mergeCell ref="B9:P9"/>
    <mergeCell ref="C10:I10"/>
    <mergeCell ref="J10:M10"/>
    <mergeCell ref="N10:P10"/>
    <mergeCell ref="C12:P12"/>
    <mergeCell ref="B13:P13"/>
    <mergeCell ref="C14:P14"/>
    <mergeCell ref="B15:P15"/>
    <mergeCell ref="B11:P11"/>
    <mergeCell ref="C16:P16"/>
    <mergeCell ref="B17:P17"/>
    <mergeCell ref="C18:P18"/>
    <mergeCell ref="B19:P19"/>
    <mergeCell ref="B20:P20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3:P23"/>
    <mergeCell ref="C40:G40"/>
    <mergeCell ref="H40:L40"/>
    <mergeCell ref="M40:P40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1:G41"/>
    <mergeCell ref="H41:L41"/>
    <mergeCell ref="M41:P41"/>
    <mergeCell ref="B51:P51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46:P46"/>
    <mergeCell ref="B48:B49"/>
    <mergeCell ref="C76:P76"/>
    <mergeCell ref="B52:P67"/>
    <mergeCell ref="A68:Q68"/>
    <mergeCell ref="B69:B74"/>
    <mergeCell ref="C69:P69"/>
    <mergeCell ref="C70:P70"/>
    <mergeCell ref="C71:P71"/>
    <mergeCell ref="C72:P72"/>
    <mergeCell ref="C73:P73"/>
    <mergeCell ref="C74:P74"/>
    <mergeCell ref="C75:P75"/>
  </mergeCells>
  <conditionalFormatting sqref="G49">
    <cfRule type="cellIs" dxfId="15" priority="1" stopIfTrue="1" operator="equal">
      <formula>"0"</formula>
    </cfRule>
    <cfRule type="cellIs" dxfId="14" priority="2" stopIfTrue="1" operator="lessThanOrEqual">
      <formula>$S$5</formula>
    </cfRule>
    <cfRule type="cellIs" dxfId="13" priority="3" stopIfTrue="1" operator="greaterThanOrEqual">
      <formula>$S$2</formula>
    </cfRule>
    <cfRule type="cellIs" dxfId="12" priority="4" stopIfTrue="1" operator="between">
      <formula>$S$4</formula>
      <formula>$S$3</formula>
    </cfRule>
  </conditionalFormatting>
  <conditionalFormatting sqref="K49">
    <cfRule type="cellIs" dxfId="11" priority="5" stopIfTrue="1" operator="equal">
      <formula>"0"</formula>
    </cfRule>
    <cfRule type="cellIs" dxfId="10" priority="6" stopIfTrue="1" operator="lessThanOrEqual">
      <formula>$S$5</formula>
    </cfRule>
    <cfRule type="cellIs" dxfId="9" priority="7" stopIfTrue="1" operator="greaterThanOrEqual">
      <formula>$S$2</formula>
    </cfRule>
    <cfRule type="cellIs" dxfId="8" priority="8" stopIfTrue="1" operator="between">
      <formula>$S$4</formula>
      <formula>$S$3</formula>
    </cfRule>
  </conditionalFormatting>
  <conditionalFormatting sqref="O49:P49">
    <cfRule type="cellIs" dxfId="7" priority="9" stopIfTrue="1" operator="equal">
      <formula>"0"</formula>
    </cfRule>
    <cfRule type="cellIs" dxfId="6" priority="10" stopIfTrue="1" operator="lessThanOrEqual">
      <formula>$S$5</formula>
    </cfRule>
    <cfRule type="cellIs" dxfId="5" priority="11" stopIfTrue="1" operator="greaterThanOrEqual">
      <formula>$S$2</formula>
    </cfRule>
    <cfRule type="cellIs" dxfId="4" priority="12" stopIfTrue="1" operator="between">
      <formula>$S$4</formula>
      <formula>$S$3</formula>
    </cfRule>
  </conditionalFormatting>
  <dataValidations count="6">
    <dataValidation type="list" allowBlank="1" showInputMessage="1" showErrorMessage="1" sqref="C18:P18" xr:uid="{8EF2283E-21A3-420D-BA29-DFA2FD22CA2A}">
      <formula1>$B$127:$B$131</formula1>
    </dataValidation>
    <dataValidation type="list" allowBlank="1" showInputMessage="1" showErrorMessage="1" sqref="C32:P32 C34:P34 C36:P36" xr:uid="{5A7315A5-6762-4EF9-83A7-FC93DFE3E7D2}">
      <formula1>$Q$101:$Q$106</formula1>
    </dataValidation>
    <dataValidation type="list" allowBlank="1" showInputMessage="1" showErrorMessage="1" sqref="N10:P10" xr:uid="{CA91EE1B-025E-4380-BB4A-C8841C814938}">
      <formula1>"Economicos,Eficiencia,Eficacia, Efectividad,Calidad"</formula1>
    </dataValidation>
    <dataValidation type="list" allowBlank="1" showInputMessage="1" showErrorMessage="1" sqref="C10:I10" xr:uid="{5FA883A8-6D79-4851-821B-512CD3DC1AE2}">
      <formula1>"2022,2023,2024,2025,2026,2027"</formula1>
    </dataValidation>
    <dataValidation type="list" allowBlank="1" showInputMessage="1" showErrorMessage="1" sqref="C12:P12" xr:uid="{88D1F1F4-9F3B-4BD4-8600-D3E6C5A6857E}">
      <formula1>$B$138:$B$164</formula1>
    </dataValidation>
    <dataValidation type="list" allowBlank="1" showInputMessage="1" showErrorMessage="1" sqref="C76:P76" xr:uid="{9F71595F-46D3-4981-A67D-7C7C61F9EA48}">
      <formula1>$B$169:$B$170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9016-F702-4E34-A81E-E54F1E627AC0}">
  <dimension ref="A1:T146"/>
  <sheetViews>
    <sheetView showGridLines="0" zoomScale="90" zoomScaleNormal="90" workbookViewId="0">
      <selection activeCell="F12" sqref="F12"/>
    </sheetView>
  </sheetViews>
  <sheetFormatPr baseColWidth="10" defaultRowHeight="30" customHeight="1" x14ac:dyDescent="0.2"/>
  <cols>
    <col min="1" max="1" width="28.5703125" style="14" customWidth="1"/>
    <col min="2" max="2" width="27" style="4" bestFit="1" customWidth="1"/>
    <col min="3" max="10" width="15.7109375" style="4" customWidth="1"/>
    <col min="11" max="11" width="23.5703125" style="4" customWidth="1"/>
    <col min="12" max="12" width="10.7109375" style="4" customWidth="1"/>
    <col min="13" max="13" width="36.42578125" style="4" customWidth="1"/>
    <col min="14" max="16" width="11.42578125" style="4"/>
    <col min="17" max="17" width="11.42578125" style="2" hidden="1" customWidth="1"/>
    <col min="18" max="16384" width="11.42578125" style="4"/>
  </cols>
  <sheetData>
    <row r="1" spans="1:20" ht="30" customHeight="1" x14ac:dyDescent="0.25">
      <c r="A1" s="209"/>
      <c r="B1" s="210" t="s">
        <v>0</v>
      </c>
      <c r="C1" s="211"/>
      <c r="D1" s="211"/>
      <c r="E1" s="211"/>
      <c r="F1" s="211"/>
      <c r="G1" s="211"/>
      <c r="H1" s="211"/>
      <c r="I1" s="211"/>
      <c r="J1" s="211"/>
      <c r="K1" s="212"/>
      <c r="L1" s="213" t="s">
        <v>123</v>
      </c>
      <c r="M1" s="214"/>
      <c r="N1" s="55"/>
      <c r="O1" s="55"/>
      <c r="P1"/>
      <c r="Q1" s="33"/>
      <c r="R1" s="10"/>
      <c r="S1" s="10"/>
      <c r="T1" s="10"/>
    </row>
    <row r="2" spans="1:20" ht="30" customHeight="1" x14ac:dyDescent="0.25">
      <c r="A2" s="209"/>
      <c r="B2" s="210" t="s">
        <v>124</v>
      </c>
      <c r="C2" s="211"/>
      <c r="D2" s="211"/>
      <c r="E2" s="211"/>
      <c r="F2" s="211"/>
      <c r="G2" s="211"/>
      <c r="H2" s="211"/>
      <c r="I2" s="211"/>
      <c r="J2" s="211"/>
      <c r="K2" s="212"/>
      <c r="L2" s="213" t="s">
        <v>3</v>
      </c>
      <c r="M2" s="214"/>
      <c r="N2" s="55"/>
      <c r="O2" s="55"/>
      <c r="P2"/>
      <c r="Q2" s="34">
        <v>0.9</v>
      </c>
      <c r="R2" s="10"/>
      <c r="S2" s="10"/>
      <c r="T2" s="10"/>
    </row>
    <row r="3" spans="1:20" ht="30" customHeight="1" x14ac:dyDescent="0.25">
      <c r="A3" s="209"/>
      <c r="B3" s="210" t="s">
        <v>125</v>
      </c>
      <c r="C3" s="211"/>
      <c r="D3" s="211"/>
      <c r="E3" s="211"/>
      <c r="F3" s="211"/>
      <c r="G3" s="211"/>
      <c r="H3" s="211"/>
      <c r="I3" s="211"/>
      <c r="J3" s="211"/>
      <c r="K3" s="212"/>
      <c r="L3" s="213" t="s">
        <v>126</v>
      </c>
      <c r="M3" s="214"/>
      <c r="N3" s="55"/>
      <c r="O3" s="55"/>
      <c r="P3"/>
      <c r="Q3" s="34">
        <v>0.89998999999999996</v>
      </c>
      <c r="R3" s="10"/>
      <c r="S3" s="10"/>
      <c r="T3" s="10"/>
    </row>
    <row r="4" spans="1:20" ht="30" customHeight="1" x14ac:dyDescent="0.25">
      <c r="A4" s="209"/>
      <c r="B4" s="210" t="s">
        <v>127</v>
      </c>
      <c r="C4" s="211"/>
      <c r="D4" s="211"/>
      <c r="E4" s="211"/>
      <c r="F4" s="211"/>
      <c r="G4" s="211"/>
      <c r="H4" s="211"/>
      <c r="I4" s="211"/>
      <c r="J4" s="211"/>
      <c r="K4" s="212"/>
      <c r="L4" s="214" t="s">
        <v>7</v>
      </c>
      <c r="M4" s="214"/>
      <c r="N4" s="56"/>
      <c r="O4" s="56"/>
      <c r="P4"/>
      <c r="Q4" s="34">
        <v>0.8</v>
      </c>
      <c r="R4" s="11"/>
      <c r="S4" s="11"/>
      <c r="T4" s="11"/>
    </row>
    <row r="5" spans="1:20" ht="18" x14ac:dyDescent="0.25">
      <c r="A5" s="57"/>
      <c r="B5" s="58"/>
      <c r="C5" s="59"/>
      <c r="D5" s="59"/>
      <c r="E5" s="59"/>
      <c r="F5" s="59"/>
      <c r="G5" s="59"/>
      <c r="H5" s="59"/>
      <c r="I5" s="59"/>
      <c r="J5" s="59"/>
      <c r="K5" s="60"/>
      <c r="L5" s="60"/>
      <c r="M5" s="60"/>
      <c r="N5" s="56"/>
      <c r="O5" s="56"/>
      <c r="P5"/>
      <c r="Q5" s="34">
        <v>0.79998999999999998</v>
      </c>
      <c r="R5" s="11"/>
      <c r="S5" s="11"/>
      <c r="T5" s="11"/>
    </row>
    <row r="6" spans="1:20" ht="21" customHeight="1" x14ac:dyDescent="0.2">
      <c r="A6" s="61" t="s">
        <v>12</v>
      </c>
      <c r="B6" s="208" t="str">
        <f>IF(EvaluacionAuditoria!C12="","",EvaluacionAuditoria!C12)</f>
        <v>EVALUACIÓN Y CONTROL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/>
      <c r="O6"/>
      <c r="P6"/>
      <c r="Q6" s="34"/>
    </row>
    <row r="7" spans="1:20" ht="11.25" customHeight="1" x14ac:dyDescent="0.2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/>
      <c r="O7"/>
      <c r="P7"/>
      <c r="Q7" s="34"/>
    </row>
    <row r="8" spans="1:20" s="12" customFormat="1" ht="30" customHeight="1" x14ac:dyDescent="0.2">
      <c r="A8" s="215" t="s">
        <v>128</v>
      </c>
      <c r="B8" s="215" t="s">
        <v>49</v>
      </c>
      <c r="C8" s="215" t="str">
        <f>IF(EvaluacionAuditoria!C14="","",EvaluacionAuditoria!C14)</f>
        <v>Evaluación de la actividad auditora Interna de Gestión</v>
      </c>
      <c r="D8" s="215"/>
      <c r="E8" s="215"/>
      <c r="F8" s="215"/>
      <c r="G8" s="215"/>
      <c r="H8" s="215"/>
      <c r="I8" s="215"/>
      <c r="J8" s="215"/>
      <c r="K8" s="215" t="s">
        <v>129</v>
      </c>
      <c r="L8" s="215"/>
      <c r="M8" s="215"/>
      <c r="N8" s="62"/>
      <c r="O8" s="62"/>
      <c r="P8" s="62"/>
      <c r="Q8" s="33"/>
    </row>
    <row r="9" spans="1:20" s="13" customFormat="1" ht="30" customHeight="1" x14ac:dyDescent="0.2">
      <c r="A9" s="215"/>
      <c r="B9" s="215"/>
      <c r="C9" s="78" t="s">
        <v>130</v>
      </c>
      <c r="D9" s="78" t="s">
        <v>131</v>
      </c>
      <c r="E9" s="78" t="s">
        <v>132</v>
      </c>
      <c r="F9" s="78" t="s">
        <v>131</v>
      </c>
      <c r="G9" s="78" t="s">
        <v>133</v>
      </c>
      <c r="H9" s="78" t="s">
        <v>131</v>
      </c>
      <c r="I9" s="78" t="s">
        <v>64</v>
      </c>
      <c r="J9" s="78" t="s">
        <v>131</v>
      </c>
      <c r="K9" s="215"/>
      <c r="L9" s="215"/>
      <c r="M9" s="215"/>
      <c r="N9" s="63"/>
      <c r="O9" s="63"/>
      <c r="P9" s="63"/>
      <c r="Q9" s="33"/>
    </row>
    <row r="10" spans="1:20" ht="90" customHeight="1" x14ac:dyDescent="0.2">
      <c r="A10" s="216" t="str">
        <f>IF(EvaluacionAuditoria!M40="","",EvaluacionAuditoria!M40)</f>
        <v>Auditores Oficina de Control Interno</v>
      </c>
      <c r="B10" s="65" t="str">
        <f>IF(EvaluacionAuditoria!B40="","",EvaluacionAuditoria!B40)</f>
        <v>Número de evaluaciones calificadas con "Excelente" y "Bueno"</v>
      </c>
      <c r="C10" s="15">
        <v>0</v>
      </c>
      <c r="D10" s="217" t="str">
        <f>IF(C10=0,"0",C10/C11)</f>
        <v>0</v>
      </c>
      <c r="E10" s="15"/>
      <c r="F10" s="217" t="str">
        <f>IF(E10=0,"0",E10/E11)</f>
        <v>0</v>
      </c>
      <c r="G10" s="15"/>
      <c r="H10" s="217" t="str">
        <f>IF(G10=0,"0",G10/G11)</f>
        <v>0</v>
      </c>
      <c r="I10" s="64">
        <f>+C10+E10+G10</f>
        <v>0</v>
      </c>
      <c r="J10" s="218" t="str">
        <f>IF(I10=0,"0",I10/I11)</f>
        <v>0</v>
      </c>
      <c r="K10" s="219"/>
      <c r="L10" s="220"/>
      <c r="M10" s="221"/>
      <c r="N10"/>
      <c r="O10"/>
      <c r="P10"/>
      <c r="Q10" s="33"/>
    </row>
    <row r="11" spans="1:20" ht="117.75" customHeight="1" x14ac:dyDescent="0.2">
      <c r="A11" s="216"/>
      <c r="B11" s="65" t="str">
        <f>IF(EvaluacionAuditoria!B41="","",EvaluacionAuditoria!B41)</f>
        <v>Evaluaciones diligenciadas</v>
      </c>
      <c r="C11" s="15">
        <v>0</v>
      </c>
      <c r="D11" s="217"/>
      <c r="E11" s="15"/>
      <c r="F11" s="217"/>
      <c r="G11" s="15"/>
      <c r="H11" s="217"/>
      <c r="I11" s="64">
        <f>+C11+E11+G11</f>
        <v>0</v>
      </c>
      <c r="J11" s="218"/>
      <c r="K11" s="222"/>
      <c r="L11" s="223"/>
      <c r="M11" s="224"/>
      <c r="N11"/>
      <c r="O11"/>
      <c r="P11"/>
      <c r="Q11" s="33"/>
    </row>
    <row r="12" spans="1:20" ht="30" customHeight="1" x14ac:dyDescent="0.2">
      <c r="A12" s="66"/>
      <c r="B12"/>
      <c r="C12" s="67"/>
      <c r="D12" s="67"/>
      <c r="E12" s="67"/>
      <c r="F12" s="67"/>
      <c r="G12" s="67"/>
      <c r="H12" s="67"/>
      <c r="I12" s="67"/>
      <c r="J12" s="67"/>
      <c r="K12"/>
      <c r="L12"/>
      <c r="M12"/>
      <c r="N12"/>
      <c r="O12"/>
      <c r="P12"/>
      <c r="Q12" s="33"/>
    </row>
    <row r="66" spans="17:17" ht="30" customHeight="1" x14ac:dyDescent="0.2">
      <c r="Q66" s="30"/>
    </row>
    <row r="136" spans="17:17" ht="30" customHeight="1" x14ac:dyDescent="0.2">
      <c r="Q136" s="3"/>
    </row>
    <row r="137" spans="17:17" ht="30" customHeight="1" x14ac:dyDescent="0.2">
      <c r="Q137" s="3"/>
    </row>
    <row r="138" spans="17:17" ht="30" customHeight="1" x14ac:dyDescent="0.2">
      <c r="Q138" s="3"/>
    </row>
    <row r="139" spans="17:17" ht="30" customHeight="1" x14ac:dyDescent="0.2">
      <c r="Q139" s="3"/>
    </row>
    <row r="140" spans="17:17" ht="30" customHeight="1" x14ac:dyDescent="0.2">
      <c r="Q140" s="3"/>
    </row>
    <row r="141" spans="17:17" ht="30" customHeight="1" x14ac:dyDescent="0.2">
      <c r="Q141" s="3"/>
    </row>
    <row r="142" spans="17:17" ht="30" customHeight="1" x14ac:dyDescent="0.2">
      <c r="Q142" s="3"/>
    </row>
    <row r="143" spans="17:17" ht="30" customHeight="1" x14ac:dyDescent="0.2">
      <c r="Q143" s="3"/>
    </row>
    <row r="144" spans="17:17" ht="30" customHeight="1" x14ac:dyDescent="0.2">
      <c r="Q144" s="3"/>
    </row>
    <row r="145" spans="17:17" ht="30" customHeight="1" x14ac:dyDescent="0.2">
      <c r="Q145" s="3"/>
    </row>
    <row r="146" spans="17:17" ht="30" customHeight="1" x14ac:dyDescent="0.2">
      <c r="Q146" s="3"/>
    </row>
  </sheetData>
  <sheetProtection formatColumns="0" formatRows="0"/>
  <mergeCells count="20">
    <mergeCell ref="A1:A4"/>
    <mergeCell ref="B1:K1"/>
    <mergeCell ref="L1:M1"/>
    <mergeCell ref="B2:K2"/>
    <mergeCell ref="L2:M2"/>
    <mergeCell ref="B3:K3"/>
    <mergeCell ref="L3:M3"/>
    <mergeCell ref="B4:K4"/>
    <mergeCell ref="L4:M4"/>
    <mergeCell ref="J10:J11"/>
    <mergeCell ref="K10:M11"/>
    <mergeCell ref="B6:M6"/>
    <mergeCell ref="A8:A9"/>
    <mergeCell ref="B8:B9"/>
    <mergeCell ref="C8:J8"/>
    <mergeCell ref="K8:M9"/>
    <mergeCell ref="A10:A11"/>
    <mergeCell ref="D10:D11"/>
    <mergeCell ref="F10:F11"/>
    <mergeCell ref="H10:H11"/>
  </mergeCells>
  <conditionalFormatting sqref="J10">
    <cfRule type="cellIs" dxfId="3" priority="1" stopIfTrue="1" operator="equal">
      <formula>"0"</formula>
    </cfRule>
    <cfRule type="cellIs" dxfId="2" priority="2" stopIfTrue="1" operator="lessThanOrEqual">
      <formula>$Q$5</formula>
    </cfRule>
    <cfRule type="cellIs" dxfId="1" priority="3" stopIfTrue="1" operator="greaterThanOrEqual">
      <formula>$Q$2</formula>
    </cfRule>
    <cfRule type="cellIs" dxfId="0" priority="4" stopIfTrue="1" operator="between">
      <formula>$Q$4</formula>
      <formula>$Q$3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5.xml><?xml version="1.0" encoding="utf-8"?>
<LongProperties xmlns="http://schemas.microsoft.com/office/2006/metadata/longProperties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B2E2C9-644B-48B5-9835-D107F3A5F8C3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ff8e3638-9d45-4162-afb4-6d390653d547"/>
    <ds:schemaRef ds:uri="http://schemas.microsoft.com/sharepoint/v4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B53419-2217-497B-A26D-0268695E6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FDBC668-3B6E-4EEF-B92E-84C2B9C77774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B9D7A160-6565-4D7B-91AA-8A1AF83CCA4E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CumplimientoPlanAuditor</vt:lpstr>
      <vt:lpstr>Reg_CumplimientoPlan</vt:lpstr>
      <vt:lpstr>CumplimientoInformes</vt:lpstr>
      <vt:lpstr>Reg_CumplimientoInformes</vt:lpstr>
      <vt:lpstr>EvaluacionAuditoria</vt:lpstr>
      <vt:lpstr>Reg_EvaluacionAuditoria</vt:lpstr>
    </vt:vector>
  </TitlesOfParts>
  <Manager/>
  <Company>SUPERSOCIEDADES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subject/>
  <dc:creator>hoslanders</dc:creator>
  <cp:keywords/>
  <dc:description/>
  <cp:lastModifiedBy>Diana Paola Aguasaco Munevar</cp:lastModifiedBy>
  <cp:revision/>
  <dcterms:created xsi:type="dcterms:W3CDTF">2012-02-20T19:54:14Z</dcterms:created>
  <dcterms:modified xsi:type="dcterms:W3CDTF">2025-05-08T18:33:15Z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/>
  </property>
  <property fmtid="{D5CDD505-2E9C-101B-9397-08002B2CF9AE}" pid="4" name="_dlc_DocId">
    <vt:lpwstr>SSDOCID-1136287043-3926</vt:lpwstr>
  </property>
  <property fmtid="{D5CDD505-2E9C-101B-9397-08002B2CF9AE}" pid="5" name="_dlc_DocIdItemGuid">
    <vt:lpwstr>979f38eb-dee3-48cf-bb78-dc33486cf9e3</vt:lpwstr>
  </property>
  <property fmtid="{D5CDD505-2E9C-101B-9397-08002B2CF9AE}" pid="6" name="_dlc_DocIdUrl">
    <vt:lpwstr>http://old2022.supersociedades.gov.co/sgi/_layouts/15/DocIdRedir.aspx?ID=SSDOCID-1136287043-3926, SSDOCID-1136287043-3926</vt:lpwstr>
  </property>
  <property fmtid="{D5CDD505-2E9C-101B-9397-08002B2CF9AE}" pid="7" name="Version_Documento">
    <vt:lpwstr>4.00000000000000</vt:lpwstr>
  </property>
  <property fmtid="{D5CDD505-2E9C-101B-9397-08002B2CF9AE}" pid="8" name="Tipo Documental SGI">
    <vt:lpwstr>Formato</vt:lpwstr>
  </property>
  <property fmtid="{D5CDD505-2E9C-101B-9397-08002B2CF9AE}" pid="9" name="_activity">
    <vt:lpwstr/>
  </property>
</Properties>
</file>