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defaultThemeVersion="124226"/>
  <mc:AlternateContent xmlns:mc="http://schemas.openxmlformats.org/markup-compatibility/2006">
    <mc:Choice Requires="x15">
      <x15ac:absPath xmlns:x15ac="http://schemas.microsoft.com/office/spreadsheetml/2010/11/ac" url="https://supersociedades365-my.sharepoint.com/personal/francycp_supersociedades_gov_co/Documents/Documentos/2025/EDT/"/>
    </mc:Choice>
  </mc:AlternateContent>
  <xr:revisionPtr revIDLastSave="189" documentId="14_{B92742AB-2347-4096-846E-4976DEBF7FBD}" xr6:coauthVersionLast="47" xr6:coauthVersionMax="47" xr10:uidLastSave="{98D1AA43-8AAB-4FD9-9BCC-AD1F7A8516BB}"/>
  <bookViews>
    <workbookView xWindow="-120" yWindow="-120" windowWidth="20730" windowHeight="11160" tabRatio="803" xr2:uid="{00000000-000D-0000-FFFF-FFFF00000000}"/>
  </bookViews>
  <sheets>
    <sheet name="Proyecto" sheetId="10" r:id="rId1"/>
    <sheet name="Justificación - Objetivo" sheetId="2" r:id="rId2"/>
    <sheet name="Recursos Financieros" sheetId="12" r:id="rId3"/>
    <sheet name="Indicadores" sheetId="3"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Cronograma" sheetId="9" r:id="rId12"/>
    <sheet name="No tocar" sheetId="15" state="hidden" r:id="rId13"/>
  </sheets>
  <definedNames>
    <definedName name="Activos" localSheetId="9">#REF!</definedName>
    <definedName name="Activos" localSheetId="10">#REF!</definedName>
    <definedName name="Activos" localSheetId="3">#REF!</definedName>
    <definedName name="Activos" localSheetId="6">#REF!</definedName>
    <definedName name="Activos" localSheetId="7">#REF!</definedName>
    <definedName name="Activos" localSheetId="0">#REF!</definedName>
    <definedName name="Activos" localSheetId="2">#REF!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3">#REF!</definedName>
    <definedName name="ActivosP1" localSheetId="6">#REF!</definedName>
    <definedName name="ActivosP1" localSheetId="7">#REF!</definedName>
    <definedName name="ActivosP1" localSheetId="0">#REF!</definedName>
    <definedName name="ActivosP1" localSheetId="2">#REF!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3">#REF!</definedName>
    <definedName name="ActivosP10" localSheetId="6">#REF!</definedName>
    <definedName name="ActivosP10" localSheetId="7">#REF!</definedName>
    <definedName name="ActivosP10" localSheetId="0">#REF!</definedName>
    <definedName name="ActivosP10" localSheetId="2">#REF!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3">#REF!</definedName>
    <definedName name="ActivosP11" localSheetId="6">#REF!</definedName>
    <definedName name="ActivosP11" localSheetId="7">#REF!</definedName>
    <definedName name="ActivosP11" localSheetId="0">#REF!</definedName>
    <definedName name="ActivosP11" localSheetId="2">#REF!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3">#REF!</definedName>
    <definedName name="Activosp11000" localSheetId="6">#REF!</definedName>
    <definedName name="Activosp11000" localSheetId="7">#REF!</definedName>
    <definedName name="Activosp11000" localSheetId="0">#REF!</definedName>
    <definedName name="Activosp11000" localSheetId="2">#REF!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3">#REF!</definedName>
    <definedName name="ActivosP12" localSheetId="6">#REF!</definedName>
    <definedName name="ActivosP12" localSheetId="7">#REF!</definedName>
    <definedName name="ActivosP12" localSheetId="0">#REF!</definedName>
    <definedName name="ActivosP12" localSheetId="2">#REF!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3">#REF!</definedName>
    <definedName name="ActivosP2" localSheetId="6">#REF!</definedName>
    <definedName name="ActivosP2" localSheetId="7">#REF!</definedName>
    <definedName name="ActivosP2" localSheetId="0">#REF!</definedName>
    <definedName name="ActivosP2" localSheetId="2">#REF!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3">#REF!</definedName>
    <definedName name="ActivosP3" localSheetId="6">#REF!</definedName>
    <definedName name="ActivosP3" localSheetId="7">#REF!</definedName>
    <definedName name="ActivosP3" localSheetId="0">#REF!</definedName>
    <definedName name="ActivosP3" localSheetId="2">#REF!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3">#REF!</definedName>
    <definedName name="ActivosP4" localSheetId="6">#REF!</definedName>
    <definedName name="ActivosP4" localSheetId="7">#REF!</definedName>
    <definedName name="ActivosP4" localSheetId="0">#REF!</definedName>
    <definedName name="ActivosP4" localSheetId="2">#REF!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3">#REF!</definedName>
    <definedName name="ActivosP5" localSheetId="6">#REF!</definedName>
    <definedName name="ActivosP5" localSheetId="7">#REF!</definedName>
    <definedName name="ActivosP5" localSheetId="0">#REF!</definedName>
    <definedName name="ActivosP5" localSheetId="2">#REF!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3">#REF!</definedName>
    <definedName name="ActivosP6" localSheetId="6">#REF!</definedName>
    <definedName name="ActivosP6" localSheetId="7">#REF!</definedName>
    <definedName name="ActivosP6" localSheetId="0">#REF!</definedName>
    <definedName name="ActivosP6" localSheetId="2">#REF!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3">#REF!</definedName>
    <definedName name="ActivosP7" localSheetId="6">#REF!</definedName>
    <definedName name="ActivosP7" localSheetId="7">#REF!</definedName>
    <definedName name="ActivosP7" localSheetId="0">#REF!</definedName>
    <definedName name="ActivosP7" localSheetId="2">#REF!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3">#REF!</definedName>
    <definedName name="ActivosP8" localSheetId="6">#REF!</definedName>
    <definedName name="ActivosP8" localSheetId="7">#REF!</definedName>
    <definedName name="ActivosP8" localSheetId="0">#REF!</definedName>
    <definedName name="ActivosP8" localSheetId="2">#REF!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3">#REF!</definedName>
    <definedName name="ActivosP9" localSheetId="6">#REF!</definedName>
    <definedName name="ActivosP9" localSheetId="7">#REF!</definedName>
    <definedName name="ActivosP9" localSheetId="0">#REF!</definedName>
    <definedName name="ActivosP9" localSheetId="2">#REF!</definedName>
    <definedName name="ActivosP9" localSheetId="4">#REF!</definedName>
    <definedName name="ActivosP9" localSheetId="11">#REF!</definedName>
    <definedName name="ActivosP9">#REF!</definedName>
    <definedName name="_xlnm.Print_Area" localSheetId="9">Alcance!$B$2:$P$8</definedName>
    <definedName name="_xlnm.Print_Area" localSheetId="10">'EDT- Actividades'!$C$2:$F$7</definedName>
    <definedName name="_xlnm.Print_Area" localSheetId="3">Indicadores!$B$2:$I$13</definedName>
    <definedName name="_xlnm.Print_Area" localSheetId="6">Interesados!$B$2:$H$20</definedName>
    <definedName name="_xlnm.Print_Area" localSheetId="1">'Justificación - Objetivo'!$B$2:$P$13</definedName>
    <definedName name="_xlnm.Print_Area" localSheetId="7">'Plan de comunicaciones'!$B$2:$H$20</definedName>
    <definedName name="_xlnm.Print_Area" localSheetId="0">Proyecto!$C$2:$I$8</definedName>
    <definedName name="_xlnm.Print_Area" localSheetId="2">'Recursos Financieros'!$B$2:$F$8</definedName>
    <definedName name="_xlnm.Print_Area" localSheetId="4">'Recursos Humanos'!$B$2:$G$15</definedName>
    <definedName name="_xlnm.Print_Area" localSheetId="8">Requerimientos!$B$2:$H$23</definedName>
    <definedName name="_xlnm.Print_Area" localSheetId="11">'Riesgos-Cronograma'!$B$2:$P$21</definedName>
    <definedName name="Consulta__L" localSheetId="9">#REF!</definedName>
    <definedName name="Consulta__L" localSheetId="10">#REF!</definedName>
    <definedName name="Consulta__L" localSheetId="3">#REF!</definedName>
    <definedName name="Consulta__L" localSheetId="6">#REF!</definedName>
    <definedName name="Consulta__L" localSheetId="7">#REF!</definedName>
    <definedName name="Consulta__L" localSheetId="0">#REF!</definedName>
    <definedName name="Consulta__L" localSheetId="2">#REF!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3">#REF!</definedName>
    <definedName name="gloria" localSheetId="6">#REF!</definedName>
    <definedName name="gloria" localSheetId="7">#REF!</definedName>
    <definedName name="gloria" localSheetId="0">#REF!</definedName>
    <definedName name="gloria" localSheetId="2">#REF!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3">#REF!</definedName>
    <definedName name="pl" localSheetId="6">#REF!</definedName>
    <definedName name="pl" localSheetId="7">#REF!</definedName>
    <definedName name="pl" localSheetId="0">#REF!</definedName>
    <definedName name="pl" localSheetId="2">#REF!</definedName>
    <definedName name="pl" localSheetId="4">#REF!</definedName>
    <definedName name="pl" localSheetId="11">#REF!</definedName>
    <definedName name="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6" l="1"/>
  <c r="B18" i="16"/>
  <c r="M15" i="11" l="1"/>
  <c r="F15" i="11"/>
  <c r="C16" i="16" l="1"/>
  <c r="C17" i="16"/>
  <c r="C14" i="16"/>
  <c r="C15" i="16"/>
  <c r="B16" i="16"/>
  <c r="B17" i="16"/>
  <c r="B14" i="16"/>
  <c r="B15" i="16"/>
  <c r="D7" i="2"/>
  <c r="M4" i="9" l="1"/>
  <c r="M3" i="9"/>
  <c r="M2" i="9"/>
  <c r="L4" i="11"/>
  <c r="L3" i="11"/>
  <c r="L2" i="11"/>
  <c r="M4" i="8"/>
  <c r="M3" i="8"/>
  <c r="M2" i="8"/>
  <c r="G4" i="4"/>
  <c r="G3" i="4"/>
  <c r="G2" i="4"/>
  <c r="G4" i="7"/>
  <c r="G3" i="7"/>
  <c r="G2" i="7"/>
  <c r="H4" i="6"/>
  <c r="H3" i="6"/>
  <c r="H2" i="6"/>
  <c r="G4" i="12"/>
  <c r="G3" i="12"/>
  <c r="G2" i="12"/>
  <c r="G4" i="16"/>
  <c r="G3" i="16"/>
  <c r="G2" i="16"/>
  <c r="G4" i="5"/>
  <c r="G3" i="5"/>
  <c r="G2" i="5"/>
  <c r="I4" i="3"/>
  <c r="I3" i="3"/>
  <c r="I2" i="3"/>
  <c r="M4" i="2"/>
  <c r="M3" i="2"/>
  <c r="M2" i="2"/>
  <c r="C7" i="12" l="1"/>
  <c r="C7" i="5"/>
  <c r="A6" i="12"/>
  <c r="E7" i="11" l="1"/>
  <c r="D7" i="9" l="1"/>
  <c r="C7" i="7"/>
  <c r="D7" i="8"/>
  <c r="C7" i="4"/>
  <c r="D7" i="6"/>
  <c r="D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100-00000100000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xr:uid="{00000000-0006-0000-0100-000002000000}">
      <text>
        <r>
          <rPr>
            <b/>
            <sz val="9"/>
            <color indexed="81"/>
            <rFont val="Tahoma"/>
            <family val="2"/>
          </rPr>
          <t xml:space="preserve">ESTRATEGIA:
</t>
        </r>
        <r>
          <rPr>
            <sz val="9"/>
            <color indexed="81"/>
            <rFont val="Tahoma"/>
            <family val="2"/>
          </rPr>
          <t>Incluir la estrategia en la que está incluido el proyecto</t>
        </r>
      </text>
    </comment>
    <comment ref="B13" authorId="0" shapeId="0" xr:uid="{00000000-0006-0000-0100-00000300000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xr:uid="{00000000-0006-0000-0100-000004000000}">
      <text>
        <r>
          <rPr>
            <b/>
            <sz val="9"/>
            <color indexed="81"/>
            <rFont val="Tahoma"/>
            <family val="2"/>
          </rPr>
          <t>TIPO:</t>
        </r>
        <r>
          <rPr>
            <sz val="9"/>
            <color indexed="81"/>
            <rFont val="Tahoma"/>
            <family val="2"/>
          </rPr>
          <t xml:space="preserve">
Definir si el objetivo es general o específico</t>
        </r>
      </text>
    </comment>
    <comment ref="B16" authorId="0" shapeId="0" xr:uid="{00000000-0006-0000-0100-00000500000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xr:uid="{00000000-0006-0000-0100-000006000000}">
      <text>
        <r>
          <rPr>
            <b/>
            <sz val="9"/>
            <color indexed="81"/>
            <rFont val="Tahoma"/>
            <family val="2"/>
          </rPr>
          <t>TIPO:</t>
        </r>
        <r>
          <rPr>
            <sz val="9"/>
            <color indexed="81"/>
            <rFont val="Tahoma"/>
            <family val="2"/>
          </rPr>
          <t xml:space="preserve">
Definir si el objetivo es general o específico</t>
        </r>
      </text>
    </comment>
    <comment ref="B19" authorId="0" shapeId="0" xr:uid="{00000000-0006-0000-0100-00000700000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xr:uid="{00000000-0006-0000-0100-000008000000}">
      <text>
        <r>
          <rPr>
            <b/>
            <sz val="9"/>
            <color indexed="81"/>
            <rFont val="Tahoma"/>
            <family val="2"/>
          </rPr>
          <t>TIPO:</t>
        </r>
        <r>
          <rPr>
            <sz val="9"/>
            <color indexed="81"/>
            <rFont val="Tahoma"/>
            <family val="2"/>
          </rPr>
          <t xml:space="preserve">
Definir si el objetivo es general o específico</t>
        </r>
      </text>
    </comment>
    <comment ref="B22" authorId="0" shapeId="0" xr:uid="{F4238331-9FEE-4AF3-B325-C5D69CF7D26E}">
      <text>
        <r>
          <rPr>
            <b/>
            <sz val="9"/>
            <color indexed="81"/>
            <rFont val="Tahoma"/>
            <family val="2"/>
          </rPr>
          <t>OBJETIVOS DE PROYECTO:</t>
        </r>
        <r>
          <rPr>
            <sz val="9"/>
            <color indexed="81"/>
            <rFont val="Tahoma"/>
            <family val="2"/>
          </rPr>
          <t xml:space="preserve">
Incluir los objetivos que debe cumplir el proyecto
</t>
        </r>
      </text>
    </comment>
    <comment ref="D22" authorId="0" shapeId="0" xr:uid="{711A2FCB-3F23-4868-8B3D-1B39B2F888F4}">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500-00000100000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xr:uid="{00000000-0006-0000-0500-000002000000}">
      <text>
        <r>
          <rPr>
            <b/>
            <sz val="9"/>
            <color indexed="81"/>
            <rFont val="Tahoma"/>
            <family val="2"/>
          </rPr>
          <t>Nº DE CDP:</t>
        </r>
        <r>
          <rPr>
            <sz val="9"/>
            <color indexed="81"/>
            <rFont val="Tahoma"/>
            <family val="2"/>
          </rPr>
          <t xml:space="preserve">
xxxxx</t>
        </r>
      </text>
    </comment>
    <comment ref="B14" authorId="0" shapeId="0" xr:uid="{00000000-0006-0000-0500-000003000000}">
      <text>
        <r>
          <rPr>
            <b/>
            <sz val="9"/>
            <color indexed="81"/>
            <rFont val="Tahoma"/>
            <family val="2"/>
          </rPr>
          <t xml:space="preserve">NÚMERO DE OBLIGACIÓN:
</t>
        </r>
        <r>
          <rPr>
            <sz val="9"/>
            <color indexed="81"/>
            <rFont val="Tahoma"/>
            <family val="2"/>
          </rPr>
          <t xml:space="preserve">XXXX
</t>
        </r>
      </text>
    </comment>
    <comment ref="B16" authorId="0" shapeId="0" xr:uid="{00000000-0006-0000-0500-000004000000}">
      <text>
        <r>
          <rPr>
            <b/>
            <sz val="9"/>
            <color indexed="81"/>
            <rFont val="Tahoma"/>
            <family val="2"/>
          </rPr>
          <t>APROPIACIÓN INICIAL:</t>
        </r>
        <r>
          <rPr>
            <sz val="9"/>
            <color indexed="81"/>
            <rFont val="Tahoma"/>
            <family val="2"/>
          </rPr>
          <t xml:space="preserve">
XXX</t>
        </r>
      </text>
    </comment>
    <comment ref="B18" authorId="0" shapeId="0" xr:uid="{00000000-0006-0000-0500-000005000000}">
      <text>
        <r>
          <rPr>
            <b/>
            <sz val="9"/>
            <color indexed="81"/>
            <rFont val="Tahoma"/>
            <family val="2"/>
          </rPr>
          <t>VALOR COMPROMETIDO:</t>
        </r>
        <r>
          <rPr>
            <sz val="9"/>
            <color indexed="81"/>
            <rFont val="Tahoma"/>
            <family val="2"/>
          </rPr>
          <t xml:space="preserve">
XXXX</t>
        </r>
      </text>
    </comment>
    <comment ref="B20" authorId="0" shapeId="0" xr:uid="{00000000-0006-0000-0500-000006000000}">
      <text>
        <r>
          <rPr>
            <b/>
            <sz val="9"/>
            <color indexed="81"/>
            <rFont val="Tahoma"/>
            <family val="2"/>
          </rPr>
          <t>VALOR OBLIGADO:</t>
        </r>
        <r>
          <rPr>
            <sz val="9"/>
            <color indexed="81"/>
            <rFont val="Tahoma"/>
            <family val="2"/>
          </rPr>
          <t xml:space="preserve">
XXXXXX</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RONIN</author>
    <author>Juan Camilo Correa Jimenez</author>
  </authors>
  <commentList>
    <comment ref="B10" authorId="0" shapeId="0" xr:uid="{00000000-0006-0000-0200-000001000000}">
      <text>
        <r>
          <rPr>
            <b/>
            <sz val="9"/>
            <color indexed="81"/>
            <rFont val="Tahoma"/>
            <family val="2"/>
          </rPr>
          <t>DESCRIPCIÓN:</t>
        </r>
        <r>
          <rPr>
            <sz val="9"/>
            <color indexed="81"/>
            <rFont val="Tahoma"/>
            <family val="2"/>
          </rPr>
          <t xml:space="preserve">
Hacer una descripción de lo que se quiere medir</t>
        </r>
      </text>
    </comment>
    <comment ref="B11" authorId="0" shapeId="0" xr:uid="{00000000-0006-0000-0200-00000200000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xr:uid="{00000000-0006-0000-0200-00000300000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xr:uid="{00000000-0006-0000-0200-000004000000}">
      <text>
        <r>
          <rPr>
            <b/>
            <sz val="9"/>
            <color indexed="81"/>
            <rFont val="Tahoma"/>
            <family val="2"/>
          </rPr>
          <t>META:</t>
        </r>
        <r>
          <rPr>
            <sz val="9"/>
            <color indexed="81"/>
            <rFont val="Tahoma"/>
            <family val="2"/>
          </rPr>
          <t xml:space="preserve">
Valor que se quiere alcanzar (100%, 3 procesos, 5 unidades, 3 documentos)</t>
        </r>
      </text>
    </comment>
    <comment ref="G11" authorId="0" shapeId="0" xr:uid="{00000000-0006-0000-0200-00000500000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xr:uid="{00000000-0006-0000-0200-00000600000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xr:uid="{00000000-0006-0000-0200-00000700000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xr:uid="{00000000-0006-0000-0200-00000800000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300-00000100000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xr:uid="{00000000-0006-0000-0300-00000200000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xr:uid="{00000000-0006-0000-0300-00000300000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xr:uid="{00000000-0006-0000-0300-00000400000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400-00000100000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xr:uid="{00000000-0006-0000-0400-00000200000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xr:uid="{00000000-0006-0000-0400-00000300000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xr:uid="{00000000-0006-0000-0400-00000400000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9" authorId="0" shapeId="0" xr:uid="{00000000-0006-0000-0600-000001000000}">
      <text>
        <r>
          <rPr>
            <b/>
            <sz val="9"/>
            <color indexed="81"/>
            <rFont val="Tahoma"/>
            <family val="2"/>
          </rPr>
          <t>INTERESADOS:</t>
        </r>
        <r>
          <rPr>
            <sz val="9"/>
            <color indexed="81"/>
            <rFont val="Tahoma"/>
            <family val="2"/>
          </rPr>
          <t xml:space="preserve">
Personas, grupos u organizaciones involucrados en el proyecto</t>
        </r>
      </text>
    </comment>
    <comment ref="D11" authorId="0" shapeId="0" xr:uid="{00000000-0006-0000-0600-000002000000}">
      <text>
        <r>
          <rPr>
            <b/>
            <sz val="9"/>
            <color indexed="81"/>
            <rFont val="Tahoma"/>
            <family val="2"/>
          </rPr>
          <t>CARGO:</t>
        </r>
        <r>
          <rPr>
            <sz val="9"/>
            <color indexed="81"/>
            <rFont val="Tahoma"/>
            <family val="2"/>
          </rPr>
          <t xml:space="preserve">
Cargo  de la persona dentro de la organización</t>
        </r>
      </text>
    </comment>
    <comment ref="G11" authorId="0" shapeId="0" xr:uid="{00000000-0006-0000-0600-00000300000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xr:uid="{00000000-0006-0000-0600-00000400000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C12" authorId="0" shapeId="0" xr:uid="{00000000-0006-0000-0700-00000100000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xr:uid="{00000000-0006-0000-0700-000002000000}">
      <text>
        <r>
          <rPr>
            <b/>
            <sz val="9"/>
            <color indexed="81"/>
            <rFont val="Tahoma"/>
            <family val="2"/>
          </rPr>
          <t>OBJETIVO:</t>
        </r>
        <r>
          <rPr>
            <sz val="9"/>
            <color indexed="81"/>
            <rFont val="Tahoma"/>
            <family val="2"/>
          </rPr>
          <t xml:space="preserve">
Indicar qué se pretende lograr con la comunicación</t>
        </r>
      </text>
    </comment>
    <comment ref="E12" authorId="0" shapeId="0" xr:uid="{00000000-0006-0000-0700-000003000000}">
      <text>
        <r>
          <rPr>
            <b/>
            <sz val="9"/>
            <color indexed="81"/>
            <rFont val="Tahoma"/>
            <family val="2"/>
          </rPr>
          <t>FRECUENCIA:</t>
        </r>
        <r>
          <rPr>
            <sz val="9"/>
            <color indexed="81"/>
            <rFont val="Tahoma"/>
            <family val="2"/>
          </rPr>
          <t xml:space="preserve">
Indicar cada cuanto se produce la comunicación</t>
        </r>
      </text>
    </comment>
    <comment ref="F12" authorId="0" shapeId="0" xr:uid="{00000000-0006-0000-0700-000004000000}">
      <text>
        <r>
          <rPr>
            <b/>
            <sz val="9"/>
            <color indexed="81"/>
            <rFont val="Tahoma"/>
            <family val="2"/>
          </rPr>
          <t>RESPONSABLE:</t>
        </r>
        <r>
          <rPr>
            <sz val="9"/>
            <color indexed="81"/>
            <rFont val="Tahoma"/>
            <family val="2"/>
          </rPr>
          <t xml:space="preserve">
Indicar quien debe realizar la comunicación</t>
        </r>
      </text>
    </comment>
    <comment ref="G12" authorId="0" shapeId="0" xr:uid="{00000000-0006-0000-0700-00000500000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1" authorId="0" shapeId="0" xr:uid="{00000000-0006-0000-0800-00000100000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xr:uid="{00000000-0006-0000-0800-00000200000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xr:uid="{00000000-0006-0000-0800-00000300000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xr:uid="{00000000-0006-0000-0800-00000400000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xr:uid="{00000000-0006-0000-0800-00000500000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RONIN</author>
  </authors>
  <commentList>
    <comment ref="B10" authorId="0" shapeId="0" xr:uid="{00000000-0006-0000-0900-000001000000}">
      <text>
        <r>
          <rPr>
            <b/>
            <sz val="9"/>
            <color indexed="81"/>
            <rFont val="Tahoma"/>
            <family val="2"/>
          </rPr>
          <t>DESCRIPCIÓN DEL ALCANCE:</t>
        </r>
        <r>
          <rPr>
            <sz val="9"/>
            <color indexed="81"/>
            <rFont val="Tahoma"/>
            <family val="2"/>
          </rPr>
          <t xml:space="preserve">
Incluir la descripción del alcance del proyecto, tanto del producto como la forma de realizarlo</t>
        </r>
      </text>
    </comment>
    <comment ref="B12" authorId="0" shapeId="0" xr:uid="{00000000-0006-0000-0900-000002000000}">
      <text>
        <r>
          <rPr>
            <b/>
            <sz val="9"/>
            <color indexed="81"/>
            <rFont val="Tahoma"/>
            <family val="2"/>
          </rPr>
          <t>EXCLUSIONES DEL PROYECTO:</t>
        </r>
        <r>
          <rPr>
            <sz val="9"/>
            <color indexed="81"/>
            <rFont val="Tahoma"/>
            <family val="2"/>
          </rPr>
          <t xml:space="preserve">
Identificar lo que no incluye el proyecto</t>
        </r>
      </text>
    </comment>
    <comment ref="B14" authorId="0" shapeId="0" xr:uid="{00000000-0006-0000-0900-00000300000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xr:uid="{00000000-0006-0000-0900-00000400000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xr:uid="{00000000-0006-0000-0900-00000500000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xr:uid="{00000000-0006-0000-0900-00000600000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<sst xmlns="http://schemas.openxmlformats.org/spreadsheetml/2006/main" count="482" uniqueCount="284">
  <si>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</si>
  <si>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</si>
  <si>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</si>
  <si>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</si>
  <si>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</si>
  <si>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</si>
  <si>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</si>
  <si>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</si>
  <si>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</si>
  <si>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</si>
  <si>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</si>
  <si>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</si>
  <si>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</si>
  <si>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</si>
  <si>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</si>
  <si>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</si>
  <si>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</si>
  <si>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</si>
  <si>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</si>
  <si>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</si>
  <si>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</si>
  <si>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</si>
  <si>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</si>
  <si>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</si>
  <si>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 El cronograma se realizara en MS Project y sera remitido junto con el presente formato a la Oficina Asesora de Planeacion.</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</si>
  <si>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</si>
  <si>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</si>
  <si>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</si>
  <si>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</si>
  <si>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</si>
  <si>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</si>
  <si>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</si>
  <si>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</si>
  <si>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</si>
  <si>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</si>
  <si>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</si>
  <si>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</si>
  <si>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</si>
  <si>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</si>
  <si>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</si>
  <si>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</si>
  <si>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</si>
  <si>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</si>
  <si>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</si>
  <si>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</si>
  <si>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</si>
  <si>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</si>
  <si>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</si>
  <si>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</si>
  <si>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</si>
  <si>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</si>
  <si>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</si>
  <si>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</si>
  <si>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</si>
  <si>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</si>
  <si>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</si>
  <si>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</si>
  <si>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</si>
  <si>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</si>
  <si>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</si>
  <si>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</si>
  <si>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</si>
  <si>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</si>
  <si>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</si>
  <si>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</si>
  <si>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</si>
  <si>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</si>
  <si>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</si>
  <si>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</si>
  <si>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</si>
  <si>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</si>
  <si>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</si>
  <si>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</si>
  <si>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</si>
  <si>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</si>
  <si>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</si>
  <si>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</si>
  <si>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</si>
  <si>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</si>
  <si>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</si>
  <si>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</si>
  <si>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</si>
  <si>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</si>
  <si>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</si>
  <si>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</si>
  <si>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</si>
  <si>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</si>
  <si>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</si>
  <si>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</si>
  <si>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</si>
  <si>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</si>
  <si>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</si>
  <si>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</si>
  <si>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</si>
  <si>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</si>
  <si>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</si>
  <si>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</si>
  <si>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</si>
  <si>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</si>
  <si>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</si>
  <si>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</si>
  <si>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</si>
  <si>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</si>
  <si>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</si>
  <si>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</si>
  <si>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</si>
  <si>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</si>
  <si>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</si>
  <si>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</si>
  <si>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</si>
  <si>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</si>
  <si>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</si>
  <si>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</si>
  <si>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</si>
  <si>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</si>
  <si>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</si>
  <si>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</si>
  <si>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</si>
  <si>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</si>
  <si>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</si>
  <si>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</si>
  <si>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</si>
  <si>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</si>
  <si>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</si>
  <si>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</si>
  <si>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</si>
  <si>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</si>
  <si>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</si>
  <si>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</si>
  <si>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</si>
  <si>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</si>
  <si>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</si>
  <si>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</si>
  <si>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</si>
  <si>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</si>
  <si>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</si>
  <si>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</si>
  <si>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Gerente del Proyecto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</si>
  <si>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</si>
  <si>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t>
  </si>
  <si>
    <t>A ENERO</t>
  </si>
  <si>
    <t>A FEBRERO</t>
  </si>
  <si>
    <t>MARZO</t>
  </si>
  <si>
    <t>ABRIL</t>
  </si>
  <si>
    <t>MAYO</t>
  </si>
  <si>
    <t>JUNIO</t>
  </si>
  <si>
    <t>JULIO</t>
  </si>
  <si>
    <t>AGOSTO</t>
  </si>
  <si>
    <t>SEPTIEMBRE</t>
  </si>
  <si>
    <t>OCTUBRE</t>
  </si>
  <si>
    <t>NOVIEMBRE</t>
  </si>
  <si>
    <t>DICIEMBRE</t>
  </si>
  <si>
    <t>% programado</t>
  </si>
  <si>
    <t>% ejecutado</t>
  </si>
  <si>
    <t>%</t>
  </si>
  <si>
    <t>Cumplimiento del cronograma de actividades (Ver hoja "EDT - Actividades")</t>
  </si>
  <si>
    <t>El Patrocinador asignará un Gerente de proyecto, quien liderará el proyecto.</t>
  </si>
  <si>
    <t>El Gerente de Proyecto liderará la ejecución y seguimiento del proyecto. Tomará decisiones respecto al proyecto. Debe tener una comunicación asertiva, manejo eficiente del tiempo.</t>
  </si>
  <si>
    <t>Líder Técnico</t>
  </si>
  <si>
    <t>Superintendente de Sociedades</t>
  </si>
  <si>
    <t>Dirección de Tecnología de la Información y las Comunicación</t>
  </si>
  <si>
    <t>Grupo de Innovación, Desarrollo y Arquitectura de Aplicaciones</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</si>
  <si>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</si>
  <si>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</si>
  <si>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funcionales de la solución
Participa en el diseño de la solución
Participa en las pruebas de la solución
Verifica que la dependencia usuaria aprueba la solución</t>
  </si>
  <si>
    <t>Imparte lineamientos en materia tecnológica para definir política, estrategias y prácticas que soporten la gestión de la Entidad
Define e implementa la estrategia de tecnologías de la información de la Entidad</t>
  </si>
  <si>
    <t>Coordinará que las actividades programadas se ejecuten en los plazos definidos.</t>
  </si>
  <si>
    <t>Coordinará y ejecutará las actividades programadas se lleven a cabo en los plazos definidos.</t>
  </si>
  <si>
    <t>Coordinará y ejecutará las actividades programadas para que se lleven a cabo en los plazos definidos.</t>
  </si>
  <si>
    <t>Fortalecimiento de la Justicia Concursal Digital 2025</t>
  </si>
  <si>
    <t>Facilitar la experiencia del usuario frente a los servicios que presta la Entidad</t>
  </si>
  <si>
    <t>Usuario
Servicios de experiencia</t>
  </si>
  <si>
    <t>Optimizar la herramienta tecnológica del Módulo de Insolvencia para la recepción de información y documentación de los procesos concursales</t>
  </si>
  <si>
    <t>Hacer el levantamiento de información, correspondientes a los requerimientos del MI para 2024</t>
  </si>
  <si>
    <t>Desarrollar y certificar los requerimientos realizados en el Módulo de Insolvencia en 2024, para su puesta en producción</t>
  </si>
  <si>
    <t>Hacer el levantamiento de información, para ampliar el uso de la herramienta MI a los procesos jurisdiccionales de Liquidación y Reorganización a desarrollar en el 2025</t>
  </si>
  <si>
    <t>DELEGATURA DE PROCEDIMIENTOS DE INSOLVENCIA</t>
  </si>
  <si>
    <t>GRUPO DE ADMISIONES
LIDER REORGANIZACIÓN
LÍDER LIQUIDACIÓN
LÍDER DE INTENDENCIAS</t>
  </si>
  <si>
    <t>NINI CASTAÑEDA</t>
  </si>
  <si>
    <t xml:space="preserve">Billy Escobar Perez </t>
  </si>
  <si>
    <t>bescobar@supersociedades.gov.co</t>
  </si>
  <si>
    <t xml:space="preserve">INTERNO </t>
  </si>
  <si>
    <t>Santiago Londoño Correa</t>
  </si>
  <si>
    <t xml:space="preserve">Superintendente Delegado de Procedimientos de Insolvencia </t>
  </si>
  <si>
    <t xml:space="preserve">santiagol@supersociedades.gov.co </t>
  </si>
  <si>
    <t>Asesor del Despacho</t>
  </si>
  <si>
    <t>Yulieth Paola Avila</t>
  </si>
  <si>
    <t>Coordinadora Grupo de Admisiones</t>
  </si>
  <si>
    <t>yuliethas@supersociedades.gov.co</t>
  </si>
  <si>
    <t>Alvaro Yepes</t>
  </si>
  <si>
    <t>Coodinador Grupo de Procesos de Reorganización y Liquidación A</t>
  </si>
  <si>
    <t>alvaroym@supersociedades.gov.co</t>
  </si>
  <si>
    <t>Verónica Ortega</t>
  </si>
  <si>
    <t>Director Procesos de Reorganización I</t>
  </si>
  <si>
    <t>veronicaoa@supersociedades.gov.co</t>
  </si>
  <si>
    <t>Juan Carlos Herrera</t>
  </si>
  <si>
    <t>Director Procesos de Reorganización II</t>
  </si>
  <si>
    <t>juancarloshm@supersociedades.gov.co</t>
  </si>
  <si>
    <t>Yeimy Baracaldo</t>
  </si>
  <si>
    <t xml:space="preserve">Coordinadora Grupo Procesos de Reorganización II </t>
  </si>
  <si>
    <t>yeimybn@supersociedades.gov.co</t>
  </si>
  <si>
    <t>María Andrea Campo</t>
  </si>
  <si>
    <t xml:space="preserve">Director Acuerdos de Insolvencia en Ejecución </t>
  </si>
  <si>
    <t>mcampo@supersociedades.gov.co</t>
  </si>
  <si>
    <t>María Fernanda Cediel</t>
  </si>
  <si>
    <t>Coordinador Acuerdos de Insolvencia en Ejecución C</t>
  </si>
  <si>
    <t>mariafernandac@supersociedades.gov.co</t>
  </si>
  <si>
    <t>Claudia Patricia García</t>
  </si>
  <si>
    <t>Director Procesos de Liquidación I</t>
  </si>
  <si>
    <t>pgarcia@supersociedades.gov.co</t>
  </si>
  <si>
    <t>Nini Johanna Castañeda</t>
  </si>
  <si>
    <t>jcastaneda@supersociedades.gov.co</t>
  </si>
  <si>
    <t>Daniel Castro Piña</t>
  </si>
  <si>
    <t>Coordinador Grupo de Procesos de Liquidación 1</t>
  </si>
  <si>
    <t>danielcp@supersociedades.gov.co</t>
  </si>
  <si>
    <t>Alfonso Cepeda</t>
  </si>
  <si>
    <t>Coordinador Grupo de Procesos de Liquidación 2</t>
  </si>
  <si>
    <t>alfonsoc@supersociedades.gov.co</t>
  </si>
  <si>
    <t>Horacio del Castillo</t>
  </si>
  <si>
    <t>Intendende Regional Cartagena</t>
  </si>
  <si>
    <t>horaciodc@supersociedades.gov.co</t>
  </si>
  <si>
    <t>Janeth Cruz</t>
  </si>
  <si>
    <t>Intendende Regional Cali</t>
  </si>
  <si>
    <t xml:space="preserve">janethcg@supersociedades.gov.co </t>
  </si>
  <si>
    <t>Miguel Jimenez</t>
  </si>
  <si>
    <t>Intendende Regional Barranquilla</t>
  </si>
  <si>
    <t xml:space="preserve">migueljj@supersociedades.gov.co </t>
  </si>
  <si>
    <t>Fabio Gerardo Martínez</t>
  </si>
  <si>
    <t>Intendende Regional Bucaramanga</t>
  </si>
  <si>
    <t xml:space="preserve">fmartinez@supersociedades.gov.co </t>
  </si>
  <si>
    <t>Juliana Ochoa</t>
  </si>
  <si>
    <t>Intendente Regional  Medellín</t>
  </si>
  <si>
    <t xml:space="preserve">julianao@supersociedades.gov.co </t>
  </si>
  <si>
    <t>Luis Fernando Rivera</t>
  </si>
  <si>
    <t>Intendente Regional  Manizales</t>
  </si>
  <si>
    <t>lfrivera@supersociedades.gov.co</t>
  </si>
  <si>
    <t>Mayra Isabel González Núñez</t>
  </si>
  <si>
    <t>Dirección TIC</t>
  </si>
  <si>
    <t>MIGonzalez@supersociedades.gov.co</t>
  </si>
  <si>
    <t>Marisol Castiblanco</t>
  </si>
  <si>
    <t>Coordinadora Grupo de Innovación</t>
  </si>
  <si>
    <t xml:space="preserve">marisolcc@supersociedades.gov.co </t>
  </si>
  <si>
    <t>Claudia Liliana Ladino</t>
  </si>
  <si>
    <t xml:space="preserve"> Funcionario Grupo de Innovación Desarrollo y Arquitectura de Datos</t>
  </si>
  <si>
    <t>claudials@supersociedades.gov.co</t>
  </si>
  <si>
    <t xml:space="preserve">Mayra Alejandra Jiménez vega </t>
  </si>
  <si>
    <t>Asesor del Despacho - Jefe de Comunicaciones</t>
  </si>
  <si>
    <t xml:space="preserve">mjimenez@supersociedades.gov.co </t>
  </si>
  <si>
    <t xml:space="preserve">Aldemar Mendoza Cubillos </t>
  </si>
  <si>
    <t xml:space="preserve">Coordinador Grupo de Relación Estado - Ciudadano </t>
  </si>
  <si>
    <t>aldemarmc@supersociedades.gov.co</t>
  </si>
  <si>
    <t>Superintendente de Sociedades/Delegado de Procedimientos de Insolvencia</t>
  </si>
  <si>
    <t>Reuniones, comunicación escrita, presentaciones</t>
  </si>
  <si>
    <t>Informar los avances y proyecciones del proyecto</t>
  </si>
  <si>
    <t xml:space="preserve"> Informe verbal o escrito</t>
  </si>
  <si>
    <t>Delegado de Procedimientos de Insolvencia</t>
  </si>
  <si>
    <t>Reuniones, comunicación escrita</t>
  </si>
  <si>
    <t>Dar información oportuna en cuanto a avances, cambios y decisiones derivadas de la ejecución del proyecto.</t>
  </si>
  <si>
    <t>Intendencias</t>
  </si>
  <si>
    <t>Dar información oportuna en cuanto a cambios y decisiones que afectan la planeación del proyecto.</t>
  </si>
  <si>
    <t>Líderes funcionales y  Técnicos</t>
  </si>
  <si>
    <t>No Aplica</t>
  </si>
  <si>
    <t>Disponibilidad de las áreas funcionales para la toma de decisiones.
Vigencia de la normatividad actual.
Cumplimiento del proveedor de los desarrollos contratados.
Asignación de recurso humano
Cumplimiento de cronograma</t>
  </si>
  <si>
    <t>Desde el desarrollo e implementación de los ajustes planificados para la establilización de la herramienta en 2025. hasta el levantamiento de información a fin de ampliar el uso de la herramienta MI para la radicación de documentos de los procesos jurisdiccionales de liquidación y reorganización, en 2026</t>
  </si>
  <si>
    <t>Disponibilidad del presupuesto adicional para el levantamiento de requerimientos de 2026
Recursos limitados de personal en la Dirección de Tecnologías de la Información y las Comunicaciones y las áreas funcionales
Retrasos en el cronograma por priorización de otros proyectos
Cambios de normatividad que impliquen mayores ajustes en el MI, para la actualización de los procesos desarrollados que hoy no están activos
Retrasos en los procesos administrativos o de contratatación que deriven en demoras en la ejecución del cronograma proyectado</t>
  </si>
  <si>
    <t>Versión 2025 del software MI, incluyendo garantías y mejoras funcionales implementadas.
Levantamiento de requerimientos para la versión 2026 del MI, con el nuevo alcance definido por la Delegatura de Procedimientos de Insolvencia</t>
  </si>
  <si>
    <t>Cambio  de la estructura organizacional de la Entidad que afecten la ejecución del proyecto</t>
  </si>
  <si>
    <t>El proyecto debe preveer distintos cambios en sus lideres, para lo cual se hace necesaria la entrega de informes de las actividades desarrolladas a fin de realizar empalmes entre el anterior y el nuevo líder</t>
  </si>
  <si>
    <t>Delegatura de Procedimientos de Insolvencia / Director de Tecnologías de la Información y las Comunicaciones</t>
  </si>
  <si>
    <t>Fallas en el cumplimiento de las necesidades definidas</t>
  </si>
  <si>
    <t>Realizar la mayor cantidad de pruebas posibles a la herramienta desde la etapa de desarrollo</t>
  </si>
  <si>
    <t>Director de Tecnologías de la Información y las Comunicaciones</t>
  </si>
  <si>
    <t>Priorización inadecuada en la gestión de proyectos.</t>
  </si>
  <si>
    <t>Evaluación oportuna de la conveniencia e impacto del proyecto</t>
  </si>
  <si>
    <t>Delegatura de Procedimientos de Insolvencia/Área de Tecnología</t>
  </si>
  <si>
    <t>Sanción del Proyecto de Legislación de Insolvencia</t>
  </si>
  <si>
    <t>Atender adecuadamente la posibilidad de cambio en las prioridades del proyecto y hacer los ajustes al cronograma, de ser necesario</t>
  </si>
  <si>
    <t xml:space="preserve">Delegatura de Procedimientos de Insolvencia </t>
  </si>
  <si>
    <t>Demoras en el proceso de contración para adelantar los requerimientos de 2025</t>
  </si>
  <si>
    <t>Gestionar con suficiente antelación el Estudio Previo de Conveniencia, y solicitar a Secretaría General la mayor diligencia en el trámite de la contratación</t>
  </si>
  <si>
    <t>Dirección de Tecnología/Secretaría General</t>
  </si>
  <si>
    <t>Falta de asignación de presupuesto para desarrollar el proyecto de 2025</t>
  </si>
  <si>
    <t>Gestionar oportunamente la asignación de presupuesto para el desarrollo del nuevo alcance del MI</t>
  </si>
  <si>
    <t>Dirección de Tecnología/Secretaría General/Oficina Asesora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</si>
</sst>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d/mm/yyyy;@"/>
    <numFmt numFmtId="165" formatCode="[$$-240A]#,##0"/>
    <numFmt numFmtId="166" formatCode="dd\-mm\-yy"/>
    <numFmt numFmtId="167" formatCode="[$-240A]d&quot; de &quot;mmmm&quot; de &quot;yyyy;@"/>
    <numFmt numFmtId="168" formatCode="0.0%"/>
    <numFmt numFmtId="169" formatCode="[$-80A]dddd\ d&quot; de &quot;mmmm&quot; de &quot;yyyy;@"/>
    <numFmt numFmtId="170" formatCode="d/mm/yyyy;@"/>
    <numFmt numFmtId="171" formatCode="[$-240A]dddd\ d&quot; de &quot;mmmm&quot; de &quot;yyyy;@"/>
  </numFmts>
  <fonts count="44"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sz val="9"/>
      <color theme="0"/>
      <name val="Arial"/>
      <family val="2"/>
    </font>
    <font>
      <sz val="9"/>
      <color indexed="81"/>
      <name val="Tahoma"/>
      <family val="2"/>
    </font>
    <font>
      <b/>
      <sz val="9"/>
      <color indexed="81"/>
      <name val="Tahoma"/>
      <family val="2"/>
    </font>
    <font>
      <u/>
      <sz val="10"/>
      <color theme="10"/>
      <name val="Arial"/>
      <family val="2"/>
    </font>
    <font>
      <sz val="10"/>
      <name val="Arial"/>
      <family val="2"/>
    </font>
    <font>
      <sz val="9"/>
      <name val="Verdana"/>
      <family val="2"/>
    </font>
    <font>
      <b/>
      <sz val="9"/>
      <name val="Verdana"/>
      <family val="2"/>
    </font>
    <font>
      <b/>
      <sz val="9"/>
      <color theme="0"/>
      <name val="Verdana"/>
      <family val="2"/>
    </font>
    <font>
      <sz val="9"/>
      <color theme="0"/>
      <name val="Verdana"/>
      <family val="2"/>
    </font>
    <font>
      <sz val="10"/>
      <name val="Verdana"/>
      <family val="2"/>
    </font>
    <font>
      <b/>
      <u/>
      <sz val="10"/>
      <color theme="0"/>
      <name val="Verdana"/>
      <family val="2"/>
    </font>
    <font>
      <b/>
      <sz val="10"/>
      <color theme="0"/>
      <name val="Verdana"/>
      <family val="2"/>
    </font>
    <font>
      <b/>
      <sz val="10"/>
      <name val="Verdana"/>
      <family val="2"/>
    </font>
    <font>
      <b/>
      <sz val="12"/>
      <name val="Verdana"/>
      <family val="2"/>
    </font>
    <font>
      <sz val="11"/>
      <name val="Verdana"/>
      <family val="2"/>
    </font>
    <font>
      <sz val="12"/>
      <name val="Verdana"/>
      <family val="2"/>
    </font>
    <font>
      <b/>
      <sz val="14"/>
      <name val="Verdana"/>
      <family val="2"/>
    </font>
    <font>
      <b/>
      <sz val="11"/>
      <name val="Verdana"/>
      <family val="2"/>
    </font>
    <font>
      <sz val="11"/>
      <name val="Calibri Light"/>
      <family val="2"/>
    </font>
    <font>
      <sz val="12"/>
      <name val="Calibri Light"/>
      <family val="2"/>
    </font>
    <font>
      <b/>
      <sz val="9"/>
      <color indexed="9"/>
      <name val="Verdana"/>
      <family val="2"/>
    </font>
    <font>
      <b/>
      <sz val="8"/>
      <color theme="0"/>
      <name val="Verdana"/>
      <family val="2"/>
    </font>
    <font>
      <b/>
      <sz val="8"/>
      <color indexed="9"/>
      <name val="Verdana"/>
      <family val="2"/>
    </font>
    <font>
      <sz val="8"/>
      <name val="Verdana"/>
      <family val="2"/>
    </font>
    <font>
      <sz val="11"/>
      <color theme="0"/>
      <name val="Verdana"/>
      <family val="2"/>
    </font>
    <font>
      <sz val="11"/>
      <name val="Arial"/>
      <family val="2"/>
    </font>
    <font>
      <b/>
      <sz val="11"/>
      <color theme="0"/>
      <name val="Verdana"/>
      <family val="2"/>
    </font>
    <font>
      <b/>
      <sz val="11"/>
      <name val="Calibri Light"/>
      <family val="2"/>
    </font>
    <font>
      <sz val="10"/>
      <color theme="0"/>
      <name val="Verdana"/>
      <family val="2"/>
    </font>
    <font>
      <sz val="11"/>
      <color theme="1"/>
      <name val="Verdana"/>
      <family val="2"/>
    </font>
    <font>
      <b/>
      <sz val="10"/>
      <color theme="3"/>
      <name val="Verdana"/>
      <family val="2"/>
    </font>
    <font>
      <sz val="10"/>
      <color theme="3"/>
      <name val="Verdana"/>
      <family val="2"/>
    </font>
    <font>
      <u/>
      <sz val="10"/>
      <color theme="3"/>
      <name val="Verdana"/>
      <family val="2"/>
    </font>
    <font>
      <sz val="14"/>
      <name val="Verdana"/>
      <family val="2"/>
    </font>
    <font>
      <sz val="14"/>
      <color theme="1"/>
      <name val="Verdana"/>
      <family val="2"/>
    </font>
    <font>
      <sz val="14"/>
      <color rgb="FFFF0000"/>
      <name val="Verdana"/>
      <family val="2"/>
    </font>
    <font>
      <u/>
      <sz val="11"/>
      <color theme="10"/>
      <name val="Verdana"/>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6" tint="0.59999389629810485"/>
        <bgColor indexed="64"/>
      </patternFill>
    </fill>
    <fill>
      <patternFill patternType="solid">
        <fgColor rgb="FF962D46"/>
        <bgColor indexed="64"/>
      </patternFill>
    </fill>
    <fill>
      <patternFill patternType="solid">
        <fgColor theme="9" tint="0.79998168889431442"/>
        <bgColor indexed="64"/>
      </patternFill>
    </fill>
    <fill>
      <patternFill patternType="solid">
        <fgColor rgb="FF962D46"/>
        <bgColor indexed="23"/>
      </patternFill>
    </fill>
    <fill>
      <patternFill patternType="solid">
        <fgColor theme="0" tint="-0.14999847407452621"/>
        <bgColor indexed="64"/>
      </patternFill>
    </fill>
    <fill>
      <patternFill patternType="solid">
        <fgColor rgb="FFFFFF00"/>
        <bgColor indexed="64"/>
      </patternFill>
    </fill>
  </fills>
  <borders count="48">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0" fillId="0" borderId="0" applyNumberFormat="0" applyFill="0" applyBorder="0" applyAlignment="0" applyProtection="0"/>
    <xf numFmtId="9" fontId="11" fillId="0" borderId="0" applyFont="0" applyFill="0" applyBorder="0" applyAlignment="0" applyProtection="0"/>
    <xf numFmtId="0" fontId="10" fillId="0" borderId="0" applyNumberFormat="0" applyFill="0" applyBorder="0" applyAlignment="0" applyProtection="0"/>
  </cellStyleXfs>
  <cellXfs count="378">
    <xf numFmtId="0" fontId="0" fillId="0" borderId="0" xfId="0"/>
    <xf numFmtId="0" fontId="4" fillId="0" borderId="0" xfId="0" applyFont="1" applyAlignment="1">
      <alignment horizontal="center" vertical="center" wrapText="1"/>
    </xf>
    <xf numFmtId="0" fontId="4" fillId="0" borderId="0" xfId="0" applyFont="1"/>
    <xf numFmtId="0" fontId="6" fillId="0" borderId="0" xfId="2" applyFont="1" applyAlignment="1">
      <alignment horizontal="center" vertical="center"/>
    </xf>
    <xf numFmtId="0" fontId="7"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center" vertical="center"/>
    </xf>
    <xf numFmtId="0" fontId="2" fillId="0" borderId="0" xfId="0" applyFont="1"/>
    <xf numFmtId="0" fontId="2" fillId="4" borderId="2" xfId="0" applyFont="1" applyFill="1" applyBorder="1"/>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3" fillId="0" borderId="0" xfId="2" applyFont="1" applyAlignment="1">
      <alignment horizontal="center" vertical="center"/>
    </xf>
    <xf numFmtId="0" fontId="14" fillId="5" borderId="2" xfId="0" applyFont="1" applyFill="1" applyBorder="1" applyAlignment="1">
      <alignment horizontal="left" vertical="center"/>
    </xf>
    <xf numFmtId="0" fontId="12" fillId="3" borderId="0" xfId="0" applyFont="1" applyFill="1" applyAlignment="1">
      <alignment horizontal="left" vertical="center" wrapText="1"/>
    </xf>
    <xf numFmtId="0" fontId="13" fillId="3" borderId="0" xfId="0" applyFont="1" applyFill="1" applyAlignment="1">
      <alignment horizontal="center" vertical="center" wrapText="1"/>
    </xf>
    <xf numFmtId="0" fontId="14" fillId="5" borderId="2" xfId="0" applyFont="1" applyFill="1" applyBorder="1" applyAlignment="1">
      <alignment horizontal="center" vertical="center"/>
    </xf>
    <xf numFmtId="0" fontId="14" fillId="5"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16" fillId="0" borderId="0" xfId="0" applyFont="1"/>
    <xf numFmtId="0" fontId="12" fillId="3" borderId="2" xfId="0" applyFont="1" applyFill="1" applyBorder="1" applyAlignment="1">
      <alignment horizontal="left" vertical="center" wrapText="1"/>
    </xf>
    <xf numFmtId="0" fontId="12" fillId="3" borderId="0" xfId="0" applyFont="1" applyFill="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7" fillId="5" borderId="6" xfId="4" applyFont="1" applyFill="1" applyBorder="1" applyAlignment="1">
      <alignment horizontal="center" vertical="center"/>
    </xf>
    <xf numFmtId="0" fontId="12" fillId="6" borderId="0" xfId="0" applyFont="1" applyFill="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7" fillId="5" borderId="6" xfId="4" applyFont="1" applyFill="1" applyBorder="1" applyAlignment="1">
      <alignment horizontal="center"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15" xfId="0" applyFont="1" applyBorder="1" applyAlignment="1">
      <alignment vertical="center" wrapText="1"/>
    </xf>
    <xf numFmtId="0" fontId="16" fillId="3" borderId="0" xfId="0" applyFont="1" applyFill="1"/>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12" fillId="3" borderId="15" xfId="0" applyFont="1" applyFill="1" applyBorder="1" applyAlignment="1">
      <alignment vertical="center" wrapText="1"/>
    </xf>
    <xf numFmtId="0" fontId="19" fillId="3" borderId="0" xfId="0" applyFont="1" applyFill="1" applyAlignment="1">
      <alignment horizontal="center" vertical="center"/>
    </xf>
    <xf numFmtId="0" fontId="16" fillId="3" borderId="2" xfId="0" applyFont="1" applyFill="1" applyBorder="1"/>
    <xf numFmtId="0" fontId="18" fillId="5" borderId="2" xfId="0" applyFont="1" applyFill="1" applyBorder="1" applyAlignment="1">
      <alignment horizontal="center" vertical="center"/>
    </xf>
    <xf numFmtId="2" fontId="12" fillId="0" borderId="2" xfId="0" applyNumberFormat="1" applyFont="1" applyBorder="1" applyAlignment="1">
      <alignment horizontal="center" vertical="center" wrapText="1"/>
    </xf>
    <xf numFmtId="165" fontId="12" fillId="0" borderId="2" xfId="0" applyNumberFormat="1" applyFont="1" applyBorder="1" applyAlignment="1">
      <alignment horizontal="center" vertical="center" wrapText="1"/>
    </xf>
    <xf numFmtId="0" fontId="14" fillId="5" borderId="2" xfId="0" applyFont="1" applyFill="1" applyBorder="1" applyAlignment="1">
      <alignment horizontal="left" vertical="center" wrapText="1"/>
    </xf>
    <xf numFmtId="0" fontId="12" fillId="3" borderId="0" xfId="0" applyFont="1" applyFill="1" applyAlignment="1">
      <alignment vertical="center" wrapText="1"/>
    </xf>
    <xf numFmtId="0" fontId="12" fillId="0" borderId="3" xfId="0" applyFont="1" applyBorder="1" applyAlignment="1">
      <alignment horizontal="center" vertical="center" wrapText="1"/>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12" fillId="3" borderId="29" xfId="0" applyFont="1" applyFill="1" applyBorder="1" applyAlignment="1">
      <alignment vertical="center" wrapText="1"/>
    </xf>
    <xf numFmtId="0" fontId="12" fillId="3" borderId="36" xfId="0" applyFont="1" applyFill="1" applyBorder="1" applyAlignment="1">
      <alignment vertical="center" wrapText="1"/>
    </xf>
    <xf numFmtId="0" fontId="12" fillId="3" borderId="41" xfId="0" applyFont="1" applyFill="1" applyBorder="1" applyAlignment="1">
      <alignment vertical="center" wrapText="1"/>
    </xf>
    <xf numFmtId="0" fontId="12" fillId="3" borderId="37" xfId="0" applyFont="1" applyFill="1" applyBorder="1" applyAlignment="1">
      <alignment vertical="center" wrapText="1"/>
    </xf>
    <xf numFmtId="0" fontId="12" fillId="3" borderId="35" xfId="0" applyFont="1" applyFill="1" applyBorder="1" applyAlignment="1">
      <alignment vertical="center" wrapText="1"/>
    </xf>
    <xf numFmtId="0" fontId="22" fillId="3" borderId="2"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0" xfId="0" applyFont="1" applyFill="1" applyAlignment="1">
      <alignment horizontal="center" vertical="center" wrapText="1"/>
    </xf>
    <xf numFmtId="165" fontId="25" fillId="0" borderId="2" xfId="0" applyNumberFormat="1" applyFont="1" applyBorder="1" applyAlignment="1">
      <alignment horizontal="center" vertical="center" wrapText="1"/>
    </xf>
    <xf numFmtId="0" fontId="14" fillId="5" borderId="2" xfId="0" applyFont="1" applyFill="1" applyBorder="1" applyAlignment="1">
      <alignment vertical="center"/>
    </xf>
    <xf numFmtId="0" fontId="22" fillId="0" borderId="2" xfId="0" applyFont="1" applyBorder="1" applyAlignment="1">
      <alignment horizontal="center" vertical="center" wrapText="1"/>
    </xf>
    <xf numFmtId="164" fontId="12" fillId="3" borderId="2" xfId="0" applyNumberFormat="1" applyFont="1" applyFill="1" applyBorder="1" applyAlignment="1">
      <alignment horizontal="center" vertical="center" wrapText="1"/>
    </xf>
    <xf numFmtId="0" fontId="16" fillId="3" borderId="0" xfId="0" applyFont="1" applyFill="1" applyAlignment="1" applyProtection="1">
      <alignment horizontal="center" vertical="center" wrapText="1"/>
      <protection locked="0"/>
    </xf>
    <xf numFmtId="0" fontId="28" fillId="5" borderId="2" xfId="0" applyFont="1" applyFill="1" applyBorder="1" applyAlignment="1" applyProtection="1">
      <alignment horizontal="center" vertical="center" wrapText="1"/>
      <protection locked="0"/>
    </xf>
    <xf numFmtId="0" fontId="29" fillId="5" borderId="2" xfId="0" applyFont="1" applyFill="1" applyBorder="1" applyAlignment="1">
      <alignment horizontal="center" vertical="center" wrapText="1"/>
    </xf>
    <xf numFmtId="0" fontId="30" fillId="3" borderId="0" xfId="0" applyFont="1" applyFill="1" applyAlignment="1" applyProtection="1">
      <alignment horizontal="center" vertical="center" wrapText="1"/>
      <protection locked="0"/>
    </xf>
    <xf numFmtId="0" fontId="30"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31" fillId="0" borderId="0" xfId="0" applyFont="1" applyAlignment="1">
      <alignment horizontal="center" vertical="center" wrapText="1"/>
    </xf>
    <xf numFmtId="0" fontId="21" fillId="0" borderId="0" xfId="0" applyFont="1"/>
    <xf numFmtId="0" fontId="32" fillId="3" borderId="2" xfId="0" applyFont="1" applyFill="1" applyBorder="1" applyAlignment="1">
      <alignment horizontal="center" vertical="center" wrapText="1"/>
    </xf>
    <xf numFmtId="9" fontId="32" fillId="3" borderId="2" xfId="0" applyNumberFormat="1" applyFont="1" applyFill="1" applyBorder="1" applyAlignment="1">
      <alignment horizontal="center" vertical="center" wrapText="1"/>
    </xf>
    <xf numFmtId="0" fontId="24" fillId="0" borderId="11" xfId="2" applyFont="1" applyBorder="1" applyAlignment="1">
      <alignment vertical="center"/>
    </xf>
    <xf numFmtId="0" fontId="31" fillId="0" borderId="0" xfId="0" applyFont="1" applyAlignment="1">
      <alignment horizontal="center" vertical="center"/>
    </xf>
    <xf numFmtId="0" fontId="24" fillId="0" borderId="0" xfId="2" applyFont="1" applyAlignment="1">
      <alignment vertical="center"/>
    </xf>
    <xf numFmtId="0" fontId="24" fillId="0" borderId="16" xfId="2" applyFont="1" applyBorder="1" applyAlignment="1">
      <alignment vertical="center"/>
    </xf>
    <xf numFmtId="0" fontId="24" fillId="0" borderId="0" xfId="2"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33" fillId="5" borderId="2" xfId="0" applyFont="1" applyFill="1" applyBorder="1" applyAlignment="1">
      <alignment horizontal="center" vertical="center" wrapText="1"/>
    </xf>
    <xf numFmtId="0" fontId="33" fillId="5" borderId="2" xfId="0" applyFont="1" applyFill="1" applyBorder="1" applyAlignment="1">
      <alignment vertical="center" wrapText="1"/>
    </xf>
    <xf numFmtId="0" fontId="21" fillId="0" borderId="2" xfId="0" applyFont="1" applyBorder="1" applyAlignment="1">
      <alignment horizontal="left" vertical="center" wrapText="1"/>
    </xf>
    <xf numFmtId="165" fontId="3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0" xfId="0" applyFont="1" applyAlignment="1">
      <alignment horizontal="center" vertical="center" wrapText="1"/>
    </xf>
    <xf numFmtId="0" fontId="35" fillId="0" borderId="0" xfId="0" applyFont="1" applyAlignment="1">
      <alignment horizontal="center" vertical="center" wrapText="1"/>
    </xf>
    <xf numFmtId="0" fontId="4" fillId="3" borderId="2"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xf numFmtId="0" fontId="16" fillId="0" borderId="2" xfId="0" applyFont="1" applyBorder="1" applyAlignment="1">
      <alignment horizontal="justify" vertical="center" wrapText="1"/>
    </xf>
    <xf numFmtId="0" fontId="21" fillId="0" borderId="2" xfId="0" applyFont="1" applyBorder="1" applyAlignment="1">
      <alignment horizontal="justify" vertical="center" wrapText="1"/>
    </xf>
    <xf numFmtId="0" fontId="20"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0" fontId="21" fillId="3" borderId="2" xfId="0" applyFont="1" applyFill="1" applyBorder="1" applyAlignment="1">
      <alignment horizontal="center" vertical="center" wrapText="1"/>
    </xf>
    <xf numFmtId="164" fontId="21" fillId="3" borderId="2" xfId="0" applyNumberFormat="1" applyFont="1" applyFill="1" applyBorder="1" applyAlignment="1">
      <alignment horizontal="center" vertical="center" wrapText="1"/>
    </xf>
    <xf numFmtId="10" fontId="38" fillId="8" borderId="2" xfId="5" applyNumberFormat="1" applyFont="1" applyFill="1" applyBorder="1" applyAlignment="1" applyProtection="1">
      <alignment horizontal="center" vertical="center" wrapText="1"/>
    </xf>
    <xf numFmtId="10" fontId="38" fillId="0" borderId="2" xfId="5" applyNumberFormat="1" applyFont="1" applyFill="1" applyBorder="1" applyAlignment="1" applyProtection="1">
      <alignment horizontal="center" vertical="center" wrapText="1"/>
      <protection locked="0"/>
    </xf>
    <xf numFmtId="10" fontId="38" fillId="0" borderId="2" xfId="5" applyNumberFormat="1" applyFont="1" applyFill="1" applyBorder="1" applyAlignment="1" applyProtection="1">
      <alignment horizontal="left" vertical="center" wrapText="1"/>
      <protection locked="0"/>
    </xf>
    <xf numFmtId="10" fontId="38" fillId="0" borderId="0" xfId="5" applyNumberFormat="1" applyFont="1" applyFill="1" applyBorder="1" applyAlignment="1" applyProtection="1">
      <alignment horizontal="center" vertical="center" wrapText="1"/>
    </xf>
    <xf numFmtId="169" fontId="38" fillId="0" borderId="0" xfId="0" applyNumberFormat="1" applyFont="1" applyAlignment="1" applyProtection="1">
      <alignment horizontal="left" vertical="center" wrapText="1"/>
      <protection locked="0"/>
    </xf>
    <xf numFmtId="1" fontId="38" fillId="0" borderId="0" xfId="0" applyNumberFormat="1" applyFont="1" applyAlignment="1" applyProtection="1">
      <alignment horizontal="center" vertical="center" wrapText="1"/>
      <protection locked="0"/>
    </xf>
    <xf numFmtId="0" fontId="38" fillId="0" borderId="0" xfId="0" applyFont="1" applyAlignment="1" applyProtection="1">
      <alignment horizontal="center" vertical="center" wrapText="1"/>
      <protection locked="0"/>
    </xf>
    <xf numFmtId="0" fontId="38" fillId="0" borderId="2" xfId="0" applyFont="1" applyBorder="1" applyAlignment="1" applyProtection="1">
      <alignment horizontal="justify" vertical="center" wrapText="1"/>
      <protection locked="0"/>
    </xf>
    <xf numFmtId="167" fontId="38" fillId="0" borderId="2" xfId="0" applyNumberFormat="1" applyFont="1" applyBorder="1" applyAlignment="1" applyProtection="1">
      <alignment horizontal="center" vertical="center" wrapText="1"/>
      <protection locked="0"/>
    </xf>
    <xf numFmtId="0" fontId="37" fillId="0" borderId="5" xfId="0" applyFont="1" applyBorder="1" applyAlignment="1">
      <alignment horizontal="center" vertical="center" wrapText="1"/>
    </xf>
    <xf numFmtId="0" fontId="27" fillId="7" borderId="7" xfId="0" applyFont="1" applyFill="1" applyBorder="1" applyAlignment="1">
      <alignment horizontal="center" vertical="center" wrapText="1"/>
    </xf>
    <xf numFmtId="9" fontId="27" fillId="7" borderId="7" xfId="0" applyNumberFormat="1" applyFont="1" applyFill="1" applyBorder="1" applyAlignment="1">
      <alignment horizontal="center" vertical="center" wrapText="1"/>
    </xf>
    <xf numFmtId="166" fontId="27" fillId="7" borderId="7" xfId="0" applyNumberFormat="1" applyFont="1" applyFill="1" applyBorder="1" applyAlignment="1">
      <alignment horizontal="center" vertical="center" wrapText="1"/>
    </xf>
    <xf numFmtId="0" fontId="27" fillId="5" borderId="7" xfId="0" applyFont="1" applyFill="1" applyBorder="1" applyAlignment="1">
      <alignment horizontal="center" vertical="center" wrapText="1"/>
    </xf>
    <xf numFmtId="0" fontId="38" fillId="0" borderId="2" xfId="0" applyFont="1" applyBorder="1" applyAlignment="1">
      <alignment vertical="center" wrapText="1"/>
    </xf>
    <xf numFmtId="0" fontId="38" fillId="0" borderId="2" xfId="0" applyFont="1" applyBorder="1" applyAlignment="1">
      <alignment horizontal="left" vertical="center" wrapText="1"/>
    </xf>
    <xf numFmtId="0" fontId="38" fillId="0" borderId="2" xfId="0" applyFont="1" applyBorder="1" applyAlignment="1">
      <alignment horizontal="center" vertical="center" wrapText="1"/>
    </xf>
    <xf numFmtId="9" fontId="38" fillId="0" borderId="2" xfId="5" applyFont="1" applyBorder="1" applyAlignment="1">
      <alignment horizontal="center" vertical="center" wrapText="1"/>
    </xf>
    <xf numFmtId="171" fontId="38" fillId="0" borderId="2" xfId="0" applyNumberFormat="1" applyFont="1" applyBorder="1" applyAlignment="1">
      <alignment horizontal="center" vertical="center" wrapText="1"/>
    </xf>
    <xf numFmtId="0" fontId="39" fillId="0" borderId="2" xfId="0" applyFont="1" applyBorder="1" applyAlignment="1">
      <alignment vertical="center" wrapText="1"/>
    </xf>
    <xf numFmtId="168" fontId="38" fillId="0" borderId="2" xfId="5" applyNumberFormat="1" applyFont="1" applyFill="1" applyBorder="1" applyAlignment="1">
      <alignment horizontal="center" vertical="center" wrapText="1"/>
    </xf>
    <xf numFmtId="9" fontId="38" fillId="0" borderId="2" xfId="5" applyFont="1" applyFill="1" applyBorder="1" applyAlignment="1">
      <alignment horizontal="center" vertical="center" wrapText="1"/>
    </xf>
    <xf numFmtId="10" fontId="38" fillId="0" borderId="3" xfId="5" applyNumberFormat="1" applyFont="1" applyFill="1" applyBorder="1" applyAlignment="1" applyProtection="1">
      <alignment horizontal="center" vertical="center" wrapText="1"/>
      <protection locked="0"/>
    </xf>
    <xf numFmtId="10" fontId="38" fillId="0" borderId="3" xfId="5" applyNumberFormat="1" applyFont="1" applyFill="1" applyBorder="1" applyAlignment="1" applyProtection="1">
      <alignment horizontal="left" vertical="center" wrapText="1"/>
      <protection locked="0"/>
    </xf>
    <xf numFmtId="0" fontId="38" fillId="0" borderId="18" xfId="0" applyFont="1" applyBorder="1" applyAlignment="1">
      <alignment vertical="center" wrapText="1"/>
    </xf>
    <xf numFmtId="0" fontId="38" fillId="0" borderId="19" xfId="0" applyFont="1" applyBorder="1" applyAlignment="1">
      <alignment horizontal="left" vertical="center" wrapText="1"/>
    </xf>
    <xf numFmtId="0" fontId="38" fillId="0" borderId="19" xfId="0" applyFont="1" applyBorder="1" applyAlignment="1">
      <alignment horizontal="center" vertical="center" wrapText="1"/>
    </xf>
    <xf numFmtId="9" fontId="38" fillId="0" borderId="19" xfId="5" applyFont="1" applyBorder="1" applyAlignment="1">
      <alignment horizontal="center" vertical="center" wrapText="1"/>
    </xf>
    <xf numFmtId="0" fontId="38" fillId="0" borderId="19" xfId="0" applyFont="1" applyBorder="1" applyAlignment="1">
      <alignment vertical="center" wrapText="1"/>
    </xf>
    <xf numFmtId="171" fontId="38" fillId="0" borderId="19" xfId="0" applyNumberFormat="1" applyFont="1" applyBorder="1" applyAlignment="1">
      <alignment horizontal="center" vertical="center" wrapText="1"/>
    </xf>
    <xf numFmtId="0" fontId="38" fillId="3" borderId="19" xfId="0" applyFont="1" applyFill="1" applyBorder="1" applyAlignment="1" applyProtection="1">
      <alignment horizontal="justify" vertical="center" wrapText="1"/>
      <protection locked="0"/>
    </xf>
    <xf numFmtId="170" fontId="37" fillId="3" borderId="19" xfId="0" applyNumberFormat="1" applyFont="1" applyFill="1" applyBorder="1" applyAlignment="1" applyProtection="1">
      <alignment horizontal="center" vertical="center"/>
      <protection locked="0"/>
    </xf>
    <xf numFmtId="0" fontId="38" fillId="0" borderId="21" xfId="0" applyFont="1" applyBorder="1" applyAlignment="1">
      <alignment vertical="center" wrapText="1"/>
    </xf>
    <xf numFmtId="0" fontId="38" fillId="0" borderId="23" xfId="0" applyFont="1" applyBorder="1" applyAlignment="1">
      <alignment vertical="center" wrapText="1"/>
    </xf>
    <xf numFmtId="0" fontId="38" fillId="0" borderId="24" xfId="0" applyFont="1" applyBorder="1" applyAlignment="1">
      <alignment horizontal="left" vertical="center" wrapText="1"/>
    </xf>
    <xf numFmtId="0" fontId="38" fillId="0" borderId="24" xfId="0" applyFont="1" applyBorder="1" applyAlignment="1">
      <alignment horizontal="center" vertical="center" wrapText="1"/>
    </xf>
    <xf numFmtId="168" fontId="38" fillId="0" borderId="24" xfId="5" applyNumberFormat="1" applyFont="1" applyFill="1" applyBorder="1" applyAlignment="1">
      <alignment horizontal="center" vertical="center" wrapText="1"/>
    </xf>
    <xf numFmtId="171" fontId="38" fillId="0" borderId="24" xfId="0" applyNumberFormat="1" applyFont="1" applyBorder="1" applyAlignment="1">
      <alignment horizontal="center" vertical="center" wrapText="1"/>
    </xf>
    <xf numFmtId="0" fontId="38" fillId="0" borderId="24" xfId="0" applyFont="1" applyBorder="1" applyAlignment="1" applyProtection="1">
      <alignment horizontal="justify" vertical="center" wrapText="1"/>
      <protection locked="0"/>
    </xf>
    <xf numFmtId="167" fontId="38" fillId="0" borderId="24" xfId="0" applyNumberFormat="1" applyFont="1" applyBorder="1" applyAlignment="1" applyProtection="1">
      <alignment horizontal="center" vertical="center" wrapText="1"/>
      <protection locked="0"/>
    </xf>
    <xf numFmtId="9" fontId="24" fillId="9" borderId="0" xfId="0" applyNumberFormat="1" applyFont="1" applyFill="1" applyAlignment="1">
      <alignment horizontal="center" vertical="center" wrapText="1"/>
    </xf>
    <xf numFmtId="9" fontId="24" fillId="6" borderId="0" xfId="0" applyNumberFormat="1" applyFont="1" applyFill="1" applyAlignment="1">
      <alignment horizontal="center" vertical="center" wrapText="1"/>
    </xf>
    <xf numFmtId="10" fontId="38" fillId="6" borderId="20" xfId="5" applyNumberFormat="1" applyFont="1" applyFill="1" applyBorder="1" applyAlignment="1" applyProtection="1">
      <alignment horizontal="center" vertical="center" wrapText="1"/>
    </xf>
    <xf numFmtId="10" fontId="38" fillId="6" borderId="22" xfId="5" applyNumberFormat="1" applyFont="1" applyFill="1" applyBorder="1" applyAlignment="1" applyProtection="1">
      <alignment horizontal="center" vertical="center" wrapText="1"/>
    </xf>
    <xf numFmtId="10" fontId="38" fillId="6" borderId="25" xfId="5" applyNumberFormat="1" applyFont="1" applyFill="1" applyBorder="1" applyAlignment="1" applyProtection="1">
      <alignment horizontal="center" vertical="center" wrapText="1"/>
    </xf>
    <xf numFmtId="168" fontId="37" fillId="0" borderId="19" xfId="0" applyNumberFormat="1" applyFont="1" applyBorder="1" applyAlignment="1">
      <alignment horizontal="center" vertical="center" wrapText="1"/>
    </xf>
    <xf numFmtId="168" fontId="37" fillId="0" borderId="2" xfId="0" applyNumberFormat="1" applyFont="1" applyBorder="1" applyAlignment="1">
      <alignment horizontal="center" vertical="center" wrapText="1"/>
    </xf>
    <xf numFmtId="168" fontId="37" fillId="0" borderId="24" xfId="0" applyNumberFormat="1" applyFont="1" applyBorder="1" applyAlignment="1">
      <alignment horizontal="center" vertical="center" wrapText="1"/>
    </xf>
    <xf numFmtId="0" fontId="14" fillId="5" borderId="2" xfId="0" applyFont="1" applyFill="1" applyBorder="1" applyAlignment="1">
      <alignment horizontal="left" vertical="center"/>
    </xf>
    <xf numFmtId="0" fontId="23" fillId="0" borderId="2" xfId="0" applyFont="1" applyBorder="1" applyAlignment="1">
      <alignment horizontal="lef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5" xfId="0" applyFont="1" applyBorder="1" applyAlignment="1">
      <alignment horizontal="left" vertical="center" wrapText="1"/>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8" xfId="2" applyFont="1" applyBorder="1" applyAlignment="1">
      <alignment horizontal="center" vertical="center"/>
    </xf>
    <xf numFmtId="0" fontId="13" fillId="0" borderId="19" xfId="2" applyFont="1" applyBorder="1" applyAlignment="1">
      <alignment horizontal="center" vertical="center"/>
    </xf>
    <xf numFmtId="0" fontId="13" fillId="0" borderId="26" xfId="2" applyFont="1" applyBorder="1" applyAlignment="1">
      <alignment horizontal="center" vertical="center"/>
    </xf>
    <xf numFmtId="0" fontId="13" fillId="0" borderId="21" xfId="2" applyFont="1" applyBorder="1" applyAlignment="1">
      <alignment horizontal="center" vertical="center"/>
    </xf>
    <xf numFmtId="0" fontId="13" fillId="0" borderId="2" xfId="2" applyFont="1" applyBorder="1" applyAlignment="1">
      <alignment horizontal="center" vertical="center"/>
    </xf>
    <xf numFmtId="0" fontId="13" fillId="0" borderId="5" xfId="2" applyFont="1" applyBorder="1" applyAlignment="1">
      <alignment horizontal="center" vertical="center"/>
    </xf>
    <xf numFmtId="0" fontId="13" fillId="0" borderId="23" xfId="2" applyFont="1" applyBorder="1" applyAlignment="1">
      <alignment horizontal="center" vertical="center"/>
    </xf>
    <xf numFmtId="0" fontId="13" fillId="0" borderId="24" xfId="2" applyFont="1" applyBorder="1" applyAlignment="1">
      <alignment horizontal="center" vertical="center"/>
    </xf>
    <xf numFmtId="0" fontId="13" fillId="0" borderId="27" xfId="2" applyFont="1" applyBorder="1" applyAlignment="1">
      <alignment horizontal="center" vertical="center"/>
    </xf>
    <xf numFmtId="0" fontId="14" fillId="5" borderId="9" xfId="0" applyFont="1" applyFill="1" applyBorder="1" applyAlignment="1">
      <alignment horizontal="left" vertical="center" wrapText="1"/>
    </xf>
    <xf numFmtId="0" fontId="14" fillId="5" borderId="0" xfId="0" applyFont="1" applyFill="1" applyAlignment="1">
      <alignment horizontal="left" vertical="center" wrapText="1"/>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1" xfId="0" applyFont="1" applyBorder="1" applyAlignment="1">
      <alignment horizontal="left" vertical="center" wrapText="1"/>
    </xf>
    <xf numFmtId="0" fontId="16" fillId="0" borderId="2"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26" xfId="2" applyFont="1" applyBorder="1" applyAlignment="1">
      <alignment horizontal="center" vertical="center"/>
    </xf>
    <xf numFmtId="0" fontId="16" fillId="0" borderId="26" xfId="0" applyFont="1" applyBorder="1" applyAlignment="1">
      <alignment horizontal="left" vertical="center" wrapText="1"/>
    </xf>
    <xf numFmtId="0" fontId="19" fillId="0" borderId="21" xfId="2" applyFont="1" applyBorder="1" applyAlignment="1">
      <alignment horizontal="center" vertical="center"/>
    </xf>
    <xf numFmtId="0" fontId="19" fillId="0" borderId="2" xfId="2" applyFont="1" applyBorder="1" applyAlignment="1">
      <alignment horizontal="center" vertical="center"/>
    </xf>
    <xf numFmtId="0" fontId="19" fillId="0" borderId="5" xfId="2" applyFont="1" applyBorder="1" applyAlignment="1">
      <alignment horizontal="center" vertical="center"/>
    </xf>
    <xf numFmtId="0" fontId="16" fillId="0" borderId="5" xfId="0" applyFont="1" applyBorder="1" applyAlignment="1">
      <alignment horizontal="left" vertical="center" wrapText="1"/>
    </xf>
    <xf numFmtId="0" fontId="14" fillId="5" borderId="5"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7" xfId="2" applyFont="1" applyBorder="1" applyAlignment="1">
      <alignment horizontal="center" vertical="center"/>
    </xf>
    <xf numFmtId="0" fontId="16" fillId="0" borderId="23" xfId="0" applyFont="1" applyBorder="1" applyAlignment="1">
      <alignment horizontal="left" vertical="center" wrapText="1"/>
    </xf>
    <xf numFmtId="0" fontId="16" fillId="0" borderId="27" xfId="0" applyFont="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20" fillId="0" borderId="2" xfId="0" applyFont="1" applyBorder="1" applyAlignment="1">
      <alignment horizontal="left" vertical="center"/>
    </xf>
    <xf numFmtId="0" fontId="13" fillId="3" borderId="28" xfId="2" applyFont="1" applyFill="1" applyBorder="1" applyAlignment="1">
      <alignment horizontal="center" vertical="center"/>
    </xf>
    <xf numFmtId="0" fontId="13" fillId="3" borderId="30" xfId="2" applyFont="1" applyFill="1" applyBorder="1" applyAlignment="1">
      <alignment horizontal="center" vertical="center"/>
    </xf>
    <xf numFmtId="0" fontId="13" fillId="3" borderId="40"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42" xfId="2" applyFont="1" applyFill="1" applyBorder="1" applyAlignment="1">
      <alignment horizontal="center" vertical="center"/>
    </xf>
    <xf numFmtId="0" fontId="13" fillId="3" borderId="34" xfId="2" applyFont="1" applyFill="1" applyBorder="1" applyAlignment="1">
      <alignment horizontal="center" vertical="center"/>
    </xf>
    <xf numFmtId="0" fontId="13" fillId="0" borderId="28" xfId="2" applyFont="1" applyBorder="1" applyAlignment="1">
      <alignment horizontal="center" vertical="center"/>
    </xf>
    <xf numFmtId="0" fontId="13" fillId="0" borderId="30" xfId="2" applyFont="1" applyBorder="1" applyAlignment="1">
      <alignment horizontal="center" vertical="center"/>
    </xf>
    <xf numFmtId="0" fontId="13" fillId="0" borderId="29" xfId="2" applyFont="1" applyBorder="1" applyAlignment="1">
      <alignment horizontal="center" vertical="center"/>
    </xf>
    <xf numFmtId="0" fontId="13" fillId="0" borderId="40" xfId="2" applyFont="1" applyBorder="1" applyAlignment="1">
      <alignment horizontal="center" vertical="center"/>
    </xf>
    <xf numFmtId="0" fontId="13" fillId="0" borderId="4" xfId="2" applyFont="1" applyBorder="1" applyAlignment="1">
      <alignment horizontal="center" vertical="center"/>
    </xf>
    <xf numFmtId="0" fontId="13" fillId="0" borderId="41" xfId="2" applyFont="1" applyBorder="1" applyAlignment="1">
      <alignment horizontal="center" vertical="center"/>
    </xf>
    <xf numFmtId="0" fontId="13" fillId="0" borderId="42" xfId="2" applyFont="1" applyBorder="1" applyAlignment="1">
      <alignment horizontal="center" vertical="center"/>
    </xf>
    <xf numFmtId="0" fontId="13" fillId="0" borderId="34" xfId="2" applyFont="1" applyBorder="1" applyAlignment="1">
      <alignment horizontal="center" vertical="center"/>
    </xf>
    <xf numFmtId="0" fontId="13" fillId="0" borderId="43" xfId="2" applyFont="1" applyBorder="1" applyAlignment="1">
      <alignment horizontal="center" vertical="center"/>
    </xf>
    <xf numFmtId="0" fontId="14" fillId="5"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14" fillId="5"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2" xfId="0" applyFont="1" applyBorder="1" applyAlignment="1">
      <alignment horizontal="justify" vertical="center" wrapText="1"/>
    </xf>
    <xf numFmtId="0" fontId="36" fillId="0" borderId="2" xfId="0" applyFont="1" applyBorder="1" applyAlignment="1">
      <alignment horizontal="justify" vertical="center" wrapText="1"/>
    </xf>
    <xf numFmtId="0" fontId="18" fillId="5" borderId="8" xfId="0" applyFont="1" applyFill="1" applyBorder="1" applyAlignment="1">
      <alignment horizontal="center" vertical="center"/>
    </xf>
    <xf numFmtId="0" fontId="18" fillId="5" borderId="0" xfId="0" applyFont="1" applyFill="1" applyAlignment="1">
      <alignment horizontal="center" vertical="center"/>
    </xf>
    <xf numFmtId="0" fontId="26" fillId="3" borderId="2" xfId="0" applyFont="1" applyFill="1" applyBorder="1" applyAlignment="1">
      <alignment horizontal="left" vertical="center" wrapText="1"/>
    </xf>
    <xf numFmtId="0" fontId="26" fillId="3" borderId="2" xfId="0" applyFont="1" applyFill="1" applyBorder="1" applyAlignment="1">
      <alignment horizontal="left" vertical="center"/>
    </xf>
    <xf numFmtId="0" fontId="18" fillId="5" borderId="5" xfId="0" applyFont="1" applyFill="1" applyBorder="1" applyAlignment="1">
      <alignment horizontal="center" vertical="center"/>
    </xf>
    <xf numFmtId="0" fontId="18" fillId="5" borderId="3" xfId="0" applyFont="1" applyFill="1" applyBorder="1" applyAlignment="1">
      <alignment horizontal="center" vertical="center"/>
    </xf>
    <xf numFmtId="0" fontId="13" fillId="3" borderId="29" xfId="2" applyFont="1" applyFill="1" applyBorder="1" applyAlignment="1">
      <alignment horizontal="center" vertical="center"/>
    </xf>
    <xf numFmtId="0" fontId="13" fillId="3" borderId="41" xfId="2" applyFont="1" applyFill="1" applyBorder="1" applyAlignment="1">
      <alignment horizontal="center" vertical="center"/>
    </xf>
    <xf numFmtId="0" fontId="13" fillId="3" borderId="43" xfId="2"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2" fillId="3" borderId="0" xfId="0" applyFont="1" applyFill="1" applyAlignment="1">
      <alignment horizontal="center" vertical="center" wrapText="1"/>
    </xf>
    <xf numFmtId="0" fontId="13" fillId="3" borderId="18" xfId="2" applyFont="1" applyFill="1" applyBorder="1" applyAlignment="1">
      <alignment horizontal="center" vertical="center"/>
    </xf>
    <xf numFmtId="0" fontId="13" fillId="3" borderId="19" xfId="2" applyFont="1" applyFill="1" applyBorder="1" applyAlignment="1">
      <alignment horizontal="center" vertical="center"/>
    </xf>
    <xf numFmtId="0" fontId="13" fillId="3" borderId="20" xfId="2" applyFont="1" applyFill="1" applyBorder="1" applyAlignment="1">
      <alignment horizontal="center" vertical="center"/>
    </xf>
    <xf numFmtId="0" fontId="13" fillId="3" borderId="21" xfId="2" applyFont="1" applyFill="1" applyBorder="1" applyAlignment="1">
      <alignment horizontal="center" vertical="center"/>
    </xf>
    <xf numFmtId="0" fontId="13" fillId="3" borderId="2" xfId="2" applyFont="1" applyFill="1" applyBorder="1" applyAlignment="1">
      <alignment horizontal="center" vertical="center"/>
    </xf>
    <xf numFmtId="0" fontId="13" fillId="3" borderId="22" xfId="2" applyFont="1" applyFill="1" applyBorder="1" applyAlignment="1">
      <alignment horizontal="center" vertical="center"/>
    </xf>
    <xf numFmtId="0" fontId="13" fillId="3" borderId="23" xfId="2" applyFont="1" applyFill="1" applyBorder="1" applyAlignment="1">
      <alignment horizontal="center" vertical="center"/>
    </xf>
    <xf numFmtId="0" fontId="13" fillId="3" borderId="24" xfId="2" applyFont="1" applyFill="1" applyBorder="1" applyAlignment="1">
      <alignment horizontal="center" vertical="center"/>
    </xf>
    <xf numFmtId="0" fontId="13" fillId="3" borderId="25" xfId="2"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4" fillId="5" borderId="5"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3" xfId="0" applyFont="1" applyFill="1" applyBorder="1" applyAlignment="1">
      <alignment horizontal="center" vertical="center"/>
    </xf>
    <xf numFmtId="0" fontId="23" fillId="0" borderId="4" xfId="0" applyFont="1" applyBorder="1" applyAlignment="1">
      <alignment horizontal="left" vertical="center"/>
    </xf>
    <xf numFmtId="0" fontId="21" fillId="3" borderId="2"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5" borderId="2" xfId="0" applyFont="1" applyFill="1" applyBorder="1" applyAlignment="1">
      <alignment horizontal="left" vertical="center"/>
    </xf>
    <xf numFmtId="0" fontId="4" fillId="3" borderId="19"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6" fillId="3" borderId="18" xfId="2" applyFont="1" applyFill="1" applyBorder="1" applyAlignment="1">
      <alignment horizontal="center" vertical="center"/>
    </xf>
    <xf numFmtId="0" fontId="6" fillId="3" borderId="19" xfId="2" applyFont="1" applyFill="1" applyBorder="1" applyAlignment="1">
      <alignment horizontal="center" vertical="center"/>
    </xf>
    <xf numFmtId="0" fontId="6" fillId="3" borderId="20" xfId="2" applyFont="1" applyFill="1" applyBorder="1" applyAlignment="1">
      <alignment horizontal="center" vertical="center"/>
    </xf>
    <xf numFmtId="0" fontId="6" fillId="3" borderId="2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3" xfId="2" applyFont="1" applyFill="1" applyBorder="1" applyAlignment="1">
      <alignment horizontal="center" vertical="center"/>
    </xf>
    <xf numFmtId="0" fontId="6" fillId="3" borderId="24" xfId="2" applyFont="1" applyFill="1" applyBorder="1" applyAlignment="1">
      <alignment horizontal="center" vertical="center"/>
    </xf>
    <xf numFmtId="0" fontId="6" fillId="3" borderId="25" xfId="2" applyFont="1" applyFill="1" applyBorder="1" applyAlignment="1">
      <alignment horizontal="center" vertical="center"/>
    </xf>
    <xf numFmtId="0" fontId="19" fillId="3" borderId="2" xfId="0" applyFont="1" applyFill="1" applyBorder="1" applyAlignment="1" applyProtection="1">
      <alignment horizontal="center"/>
      <protection locked="0"/>
    </xf>
    <xf numFmtId="0" fontId="24" fillId="0" borderId="2" xfId="0" applyFont="1" applyBorder="1" applyAlignment="1">
      <alignment horizontal="left" vertical="center"/>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33" fillId="5" borderId="2" xfId="0" applyFont="1" applyFill="1" applyBorder="1" applyAlignment="1">
      <alignment horizontal="center" vertical="center"/>
    </xf>
    <xf numFmtId="0" fontId="33" fillId="5" borderId="2" xfId="0" applyFont="1" applyFill="1" applyBorder="1" applyAlignment="1">
      <alignment horizontal="left" vertical="center"/>
    </xf>
    <xf numFmtId="0" fontId="33" fillId="5" borderId="2" xfId="0" applyFont="1" applyFill="1" applyBorder="1" applyAlignment="1">
      <alignment horizontal="center" vertical="center" wrapText="1"/>
    </xf>
    <xf numFmtId="0" fontId="24" fillId="3" borderId="38" xfId="2" applyFont="1" applyFill="1" applyBorder="1" applyAlignment="1">
      <alignment horizontal="center" vertical="center"/>
    </xf>
    <xf numFmtId="0" fontId="24" fillId="3" borderId="19" xfId="2" applyFont="1" applyFill="1" applyBorder="1" applyAlignment="1">
      <alignment horizontal="center" vertical="center"/>
    </xf>
    <xf numFmtId="0" fontId="24" fillId="3" borderId="3" xfId="2" applyFont="1" applyFill="1" applyBorder="1" applyAlignment="1">
      <alignment horizontal="center" vertical="center"/>
    </xf>
    <xf numFmtId="0" fontId="24" fillId="3" borderId="2" xfId="2" applyFont="1" applyFill="1" applyBorder="1" applyAlignment="1">
      <alignment horizontal="center" vertical="center"/>
    </xf>
    <xf numFmtId="0" fontId="24" fillId="3" borderId="39" xfId="2" applyFont="1" applyFill="1" applyBorder="1" applyAlignment="1">
      <alignment horizontal="center" vertical="center"/>
    </xf>
    <xf numFmtId="0" fontId="24" fillId="3" borderId="24" xfId="2" applyFont="1" applyFill="1" applyBorder="1" applyAlignment="1">
      <alignment horizontal="center" vertical="center"/>
    </xf>
    <xf numFmtId="0" fontId="21" fillId="3" borderId="1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3" borderId="23" xfId="0" applyFont="1" applyFill="1" applyBorder="1" applyAlignment="1">
      <alignment horizontal="center" vertical="center" wrapText="1"/>
    </xf>
    <xf numFmtId="0" fontId="21" fillId="3" borderId="25" xfId="0" applyFont="1" applyFill="1" applyBorder="1" applyAlignment="1">
      <alignment horizontal="center" vertical="center" wrapText="1"/>
    </xf>
    <xf numFmtId="0" fontId="21" fillId="3" borderId="18" xfId="0" applyFont="1" applyFill="1" applyBorder="1" applyAlignment="1">
      <alignment horizontal="left" vertical="center" wrapText="1"/>
    </xf>
    <xf numFmtId="0" fontId="21" fillId="3" borderId="19"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21"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40" fillId="3" borderId="5" xfId="0" applyFont="1" applyFill="1" applyBorder="1" applyAlignment="1">
      <alignment horizontal="left" vertical="center"/>
    </xf>
    <xf numFmtId="0" fontId="40" fillId="3" borderId="4" xfId="0" applyFont="1" applyFill="1" applyBorder="1" applyAlignment="1">
      <alignment horizontal="left" vertical="center"/>
    </xf>
    <xf numFmtId="0" fontId="40" fillId="3" borderId="3" xfId="0" applyFont="1" applyFill="1" applyBorder="1" applyAlignment="1">
      <alignment horizontal="left" vertical="center"/>
    </xf>
    <xf numFmtId="0" fontId="40" fillId="3" borderId="5" xfId="0" applyFont="1" applyFill="1" applyBorder="1" applyAlignment="1">
      <alignment horizontal="left" vertical="center" wrapText="1"/>
    </xf>
    <xf numFmtId="0" fontId="40" fillId="3" borderId="44" xfId="0" applyFont="1" applyFill="1" applyBorder="1" applyAlignment="1">
      <alignment horizontal="justify" vertical="center" wrapText="1"/>
    </xf>
    <xf numFmtId="0" fontId="40" fillId="3" borderId="9" xfId="0" applyFont="1" applyFill="1" applyBorder="1" applyAlignment="1">
      <alignment horizontal="justify" vertical="center" wrapText="1"/>
    </xf>
    <xf numFmtId="0" fontId="40" fillId="3" borderId="45" xfId="0" applyFont="1" applyFill="1" applyBorder="1" applyAlignment="1">
      <alignment horizontal="justify" vertical="center" wrapText="1"/>
    </xf>
    <xf numFmtId="0" fontId="40" fillId="3" borderId="46" xfId="0" applyFont="1" applyFill="1" applyBorder="1" applyAlignment="1">
      <alignment horizontal="justify" vertical="center" wrapText="1"/>
    </xf>
    <xf numFmtId="0" fontId="40" fillId="3" borderId="32" xfId="0" applyFont="1" applyFill="1" applyBorder="1" applyAlignment="1">
      <alignment horizontal="justify" vertical="center" wrapText="1"/>
    </xf>
    <xf numFmtId="0" fontId="40" fillId="3" borderId="47" xfId="0" applyFont="1" applyFill="1" applyBorder="1" applyAlignment="1">
      <alignment horizontal="justify" vertical="center" wrapText="1"/>
    </xf>
    <xf numFmtId="0" fontId="40" fillId="3" borderId="0" xfId="0" applyFont="1" applyFill="1" applyAlignment="1">
      <alignment horizontal="justify" vertical="center" wrapText="1"/>
    </xf>
    <xf numFmtId="0" fontId="41" fillId="0" borderId="44" xfId="0" applyFont="1" applyBorder="1" applyAlignment="1">
      <alignment horizontal="justify" vertical="center" wrapText="1"/>
    </xf>
    <xf numFmtId="0" fontId="41" fillId="0" borderId="9" xfId="0" applyFont="1" applyBorder="1" applyAlignment="1">
      <alignment horizontal="justify" vertical="center" wrapText="1"/>
    </xf>
    <xf numFmtId="0" fontId="41" fillId="0" borderId="45" xfId="0" applyFont="1" applyBorder="1" applyAlignment="1">
      <alignment horizontal="justify" vertical="center" wrapText="1"/>
    </xf>
    <xf numFmtId="0" fontId="41" fillId="0" borderId="46" xfId="0" applyFont="1" applyBorder="1" applyAlignment="1">
      <alignment horizontal="justify" vertical="center" wrapText="1"/>
    </xf>
    <xf numFmtId="0" fontId="41" fillId="0" borderId="32" xfId="0" applyFont="1" applyBorder="1" applyAlignment="1">
      <alignment horizontal="justify" vertical="center" wrapText="1"/>
    </xf>
    <xf numFmtId="0" fontId="41" fillId="0" borderId="47" xfId="0" applyFont="1" applyBorder="1" applyAlignment="1">
      <alignment horizontal="justify" vertical="center" wrapText="1"/>
    </xf>
    <xf numFmtId="0" fontId="41" fillId="0" borderId="2" xfId="0" applyFont="1" applyBorder="1" applyAlignment="1">
      <alignment horizontal="justify" vertical="center" wrapText="1"/>
    </xf>
    <xf numFmtId="0" fontId="42" fillId="0" borderId="2" xfId="0" applyFont="1" applyBorder="1" applyAlignment="1">
      <alignment horizontal="justify" vertical="center" wrapText="1"/>
    </xf>
    <xf numFmtId="0" fontId="40" fillId="3" borderId="2" xfId="0" applyFont="1" applyFill="1" applyBorder="1" applyAlignment="1">
      <alignment horizontal="justify" vertical="center" wrapText="1"/>
    </xf>
    <xf numFmtId="0" fontId="25"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2" xfId="0" applyFont="1" applyBorder="1" applyAlignment="1">
      <alignment horizontal="center" vertical="center" wrapText="1"/>
    </xf>
    <xf numFmtId="0" fontId="43" fillId="3" borderId="2" xfId="4" applyFont="1" applyFill="1" applyBorder="1" applyAlignment="1">
      <alignment horizontal="center" vertical="center" wrapText="1"/>
    </xf>
    <xf numFmtId="0" fontId="43" fillId="0" borderId="2" xfId="4" applyFont="1" applyFill="1" applyBorder="1" applyAlignment="1">
      <alignment horizontal="center" vertical="center" wrapText="1"/>
    </xf>
    <xf numFmtId="0" fontId="21" fillId="3" borderId="5" xfId="0" applyFont="1" applyFill="1" applyBorder="1" applyAlignment="1">
      <alignment horizontal="center" vertical="center"/>
    </xf>
    <xf numFmtId="0" fontId="21" fillId="3" borderId="3" xfId="0" applyFont="1" applyFill="1" applyBorder="1" applyAlignment="1">
      <alignment horizontal="center" vertical="center"/>
    </xf>
    <xf numFmtId="0" fontId="36"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vertical="center" wrapText="1"/>
    </xf>
    <xf numFmtId="0" fontId="21" fillId="0" borderId="2" xfId="0" applyFont="1" applyFill="1" applyBorder="1" applyAlignment="1">
      <alignment horizontal="center" vertical="center" wrapText="1"/>
    </xf>
    <xf numFmtId="0" fontId="21" fillId="0" borderId="5"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3" xfId="0" applyFont="1" applyBorder="1" applyAlignment="1">
      <alignment horizontal="justify" vertical="center" wrapText="1"/>
    </xf>
    <xf numFmtId="0" fontId="16" fillId="3" borderId="2" xfId="0" applyFont="1" applyFill="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22" fillId="0" borderId="0" xfId="0" applyFont="1" applyAlignment="1">
      <alignment horizontal="justify" vertical="center"/>
    </xf>
    <xf numFmtId="0" fontId="16" fillId="3" borderId="5"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21" fillId="0" borderId="2" xfId="0" applyFont="1" applyBorder="1" applyAlignment="1">
      <alignment horizontal="center" vertical="center" wrapText="1"/>
    </xf>
    <xf numFmtId="0" fontId="21" fillId="3" borderId="2" xfId="0" applyFont="1" applyFill="1" applyBorder="1" applyAlignment="1">
      <alignment horizontal="justify" vertical="center" wrapText="1"/>
    </xf>
  </cellXfs>
  <cellStyles count="7">
    <cellStyle name="Hipervínculo" xfId="4" builtinId="8"/>
    <cellStyle name="Hyperlink" xfId="6" xr:uid="{F10DA470-AA34-4F67-810D-1E4D13575D66}"/>
    <cellStyle name="Neutral" xfId="1" builtinId="28" customBuiltin="1"/>
    <cellStyle name="Normal" xfId="0" builtinId="0"/>
    <cellStyle name="Normal 2" xfId="2" xr:uid="{00000000-0005-0000-0000-000003000000}"/>
    <cellStyle name="Porcentaje" xfId="5" builtinId="5"/>
    <cellStyle name="Total" xfId="3" builtinId="25" customBuiltin="1"/>
  </cellStyles>
  <dxfs count="16">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962D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1</xdr:col>
      <xdr:colOff>134471</xdr:colOff>
      <xdr:row>1</xdr:row>
      <xdr:rowOff>78440</xdr:rowOff>
    </xdr:from>
    <xdr:to>
      <xdr:col>2</xdr:col>
      <xdr:colOff>1647265</xdr:colOff>
      <xdr:row>4</xdr:row>
      <xdr:rowOff>139703</xdr:rowOff>
    </xdr:to>
    <xdr:pic>
      <xdr:nvPicPr>
        <xdr:cNvPr id="2" name="Imagen 1">
          <a:extLst>
            <a:ext uri="{FF2B5EF4-FFF2-40B4-BE49-F238E27FC236}">
              <a16:creationId xmlns:a16="http://schemas.microsoft.com/office/drawing/2014/main" id="{7C98898B-4B9A-7F23-24BA-D1D4BD3937D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896471" y="56029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582083</xdr:colOff>
      <xdr:row>1</xdr:row>
      <xdr:rowOff>42333</xdr:rowOff>
    </xdr:from>
    <xdr:to>
      <xdr:col>2</xdr:col>
      <xdr:colOff>1345328</xdr:colOff>
      <xdr:row>4</xdr:row>
      <xdr:rowOff>91767</xdr:rowOff>
    </xdr:to>
    <xdr:pic>
      <xdr:nvPicPr>
        <xdr:cNvPr id="2" name="Imagen 1">
          <a:extLst>
            <a:ext uri="{FF2B5EF4-FFF2-40B4-BE49-F238E27FC236}">
              <a16:creationId xmlns:a16="http://schemas.microsoft.com/office/drawing/2014/main" id="{49041E17-4E7A-46E5-A334-2C0A373BE3F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740833" y="2010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310242</xdr:colOff>
      <xdr:row>1</xdr:row>
      <xdr:rowOff>185058</xdr:rowOff>
    </xdr:from>
    <xdr:to>
      <xdr:col>15</xdr:col>
      <xdr:colOff>49306</xdr:colOff>
      <xdr:row>6</xdr:row>
      <xdr:rowOff>86687</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7674317" y="346983"/>
          <a:ext cx="958264" cy="118750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2</xdr:col>
      <xdr:colOff>361950</xdr:colOff>
      <xdr:row>1</xdr:row>
      <xdr:rowOff>47625</xdr:rowOff>
    </xdr:from>
    <xdr:to>
      <xdr:col>2</xdr:col>
      <xdr:colOff>2098862</xdr:colOff>
      <xdr:row>4</xdr:row>
      <xdr:rowOff>105526</xdr:rowOff>
    </xdr:to>
    <xdr:pic>
      <xdr:nvPicPr>
        <xdr:cNvPr id="2" name="Imagen 1">
          <a:extLst>
            <a:ext uri="{FF2B5EF4-FFF2-40B4-BE49-F238E27FC236}">
              <a16:creationId xmlns:a16="http://schemas.microsoft.com/office/drawing/2014/main" id="{9FADC14F-4C37-4148-9BBB-0C73CFAB94D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3875" y="2095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22</xdr:row>
      <xdr:rowOff>2</xdr:rowOff>
    </xdr:from>
    <xdr:to>
      <xdr:col>6</xdr:col>
      <xdr:colOff>402789</xdr:colOff>
      <xdr:row>29</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179917</xdr:colOff>
      <xdr:row>1</xdr:row>
      <xdr:rowOff>116416</xdr:rowOff>
    </xdr:from>
    <xdr:to>
      <xdr:col>2</xdr:col>
      <xdr:colOff>793750</xdr:colOff>
      <xdr:row>4</xdr:row>
      <xdr:rowOff>80572</xdr:rowOff>
    </xdr:to>
    <xdr:pic>
      <xdr:nvPicPr>
        <xdr:cNvPr id="2" name="Imagen 1">
          <a:extLst>
            <a:ext uri="{FF2B5EF4-FFF2-40B4-BE49-F238E27FC236}">
              <a16:creationId xmlns:a16="http://schemas.microsoft.com/office/drawing/2014/main" id="{DECDAC8E-4F8C-EC5D-5A3C-03A0883FFA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38667" y="275166"/>
          <a:ext cx="1587500" cy="90607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105834</xdr:colOff>
      <xdr:row>1</xdr:row>
      <xdr:rowOff>10583</xdr:rowOff>
    </xdr:from>
    <xdr:to>
      <xdr:col>2</xdr:col>
      <xdr:colOff>869078</xdr:colOff>
      <xdr:row>4</xdr:row>
      <xdr:rowOff>60018</xdr:rowOff>
    </xdr:to>
    <xdr:pic>
      <xdr:nvPicPr>
        <xdr:cNvPr id="2" name="Imagen 1">
          <a:extLst>
            <a:ext uri="{FF2B5EF4-FFF2-40B4-BE49-F238E27FC236}">
              <a16:creationId xmlns:a16="http://schemas.microsoft.com/office/drawing/2014/main" id="{0180B343-63A0-4C5B-8A40-2856ED159E0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264584" y="169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419850" y="2238375"/>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317500</xdr:colOff>
      <xdr:row>1</xdr:row>
      <xdr:rowOff>105833</xdr:rowOff>
    </xdr:from>
    <xdr:to>
      <xdr:col>1</xdr:col>
      <xdr:colOff>2054412</xdr:colOff>
      <xdr:row>4</xdr:row>
      <xdr:rowOff>155268</xdr:rowOff>
    </xdr:to>
    <xdr:pic>
      <xdr:nvPicPr>
        <xdr:cNvPr id="2" name="Imagen 1">
          <a:extLst>
            <a:ext uri="{FF2B5EF4-FFF2-40B4-BE49-F238E27FC236}">
              <a16:creationId xmlns:a16="http://schemas.microsoft.com/office/drawing/2014/main" id="{4AA749C3-06F2-4F2D-890B-AD3E915F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76250" y="26458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169333</xdr:colOff>
      <xdr:row>1</xdr:row>
      <xdr:rowOff>84666</xdr:rowOff>
    </xdr:from>
    <xdr:to>
      <xdr:col>2</xdr:col>
      <xdr:colOff>932578</xdr:colOff>
      <xdr:row>4</xdr:row>
      <xdr:rowOff>134101</xdr:rowOff>
    </xdr:to>
    <xdr:pic>
      <xdr:nvPicPr>
        <xdr:cNvPr id="2" name="Imagen 1">
          <a:extLst>
            <a:ext uri="{FF2B5EF4-FFF2-40B4-BE49-F238E27FC236}">
              <a16:creationId xmlns:a16="http://schemas.microsoft.com/office/drawing/2014/main" id="{DF6A5D11-0756-47DC-A29F-1C3F27E4FC3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28083" y="243416"/>
          <a:ext cx="1736912" cy="991351"/>
        </a:xfrm>
        <a:prstGeom prst="rect">
          <a:avLst/>
        </a:prstGeom>
        <a:noFill/>
        <a:ln>
          <a:noFill/>
        </a:ln>
        <a:extLst>
          <a:ext uri="{53640926-AAD7-44D8-BBD7-CCE9431645EC}">
            <a14:shadowObscured xmlns:a14="http://schemas.microsoft.com/office/drawing/2010/main"/>
          </a:ext>
        </a:extLst>
      </xdr:spPr>
    </xdr:pic>
    <xdr:clientData/>
  </xdr:twoCellAnchor>
  <xdr:oneCellAnchor>
    <xdr:from>
      <xdr:col>8</xdr:col>
      <xdr:colOff>61383</xdr:colOff>
      <xdr:row>11</xdr:row>
      <xdr:rowOff>135465</xdr:rowOff>
    </xdr:from>
    <xdr:ext cx="2255105" cy="380361"/>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d>
                      <m:dPr>
                        <m:ctrlPr>
                          <a:rPr lang="es-CO" sz="1100" i="1">
                            <a:latin typeface="Cambria Math" panose="02040503050406030204" pitchFamily="18" charset="0"/>
                          </a:rPr>
                        </m:ctrlPr>
                      </m:dPr>
                      <m:e>
                        <m:f>
                          <m:fPr>
                            <m:ctrlPr>
                              <a:rPr lang="es-CO" sz="1100" i="1">
                                <a:latin typeface="Cambria Math" panose="02040503050406030204" pitchFamily="18" charset="0"/>
                              </a:rPr>
                            </m:ctrlPr>
                          </m:fPr>
                          <m:num>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CO" sz="1100" i="1">
                                <a:latin typeface="Cambria Math" panose="02040503050406030204" pitchFamily="18" charset="0"/>
                              </a:rPr>
                              <m:t>𝑒𝑗𝑒𝑐𝑢𝑡𝑎𝑑𝑎𝑠</m:t>
                            </m:r>
                          </m:num>
                          <m:den>
                            <m:r>
                              <a:rPr lang="es-MX" sz="1100" b="0" i="1">
                                <a:latin typeface="Cambria Math" panose="02040503050406030204" pitchFamily="18" charset="0"/>
                              </a:rPr>
                              <m:t>𝐴𝑐𝑡𝑖𝑣𝑖𝑑𝑎𝑑𝑒𝑠</m:t>
                            </m:r>
                            <m:r>
                              <a:rPr lang="es-MX" sz="1100" b="0" i="1">
                                <a:latin typeface="Cambria Math" panose="02040503050406030204" pitchFamily="18" charset="0"/>
                              </a:rPr>
                              <m:t> </m:t>
                            </m:r>
                            <m:r>
                              <a:rPr lang="es-MX" sz="1100" b="0" i="1">
                                <a:latin typeface="Cambria Math" panose="02040503050406030204" pitchFamily="18" charset="0"/>
                              </a:rPr>
                              <m:t>𝑝𝑟𝑜𝑔𝑟𝑎𝑚𝑎𝑑𝑎𝑠</m:t>
                            </m:r>
                          </m:den>
                        </m:f>
                      </m:e>
                    </m:d>
                    <m:r>
                      <a:rPr lang="es-CO" sz="1100" i="1">
                        <a:latin typeface="Cambria Math" panose="02040503050406030204" pitchFamily="18" charset="0"/>
                      </a:rPr>
                      <m:t> ∗100</m:t>
                    </m:r>
                  </m:oMath>
                </m:oMathPara>
              </a14:m>
              <a:endParaRPr lang="es-CO" sz="1100"/>
            </a:p>
          </xdr:txBody>
        </xdr:sp>
      </mc:Choice>
      <mc:Fallback xmlns="">
        <xdr:sp macro="" textlink="">
          <xdr:nvSpPr>
            <xdr:cNvPr id="4" name="CuadroTexto 3">
              <a:extLst>
                <a:ext uri="{FF2B5EF4-FFF2-40B4-BE49-F238E27FC236}">
                  <a16:creationId xmlns:a16="http://schemas.microsoft.com/office/drawing/2014/main" id="{E782704A-B833-4FB4-B734-2C8FC3631ABE}"/>
                </a:ext>
              </a:extLst>
            </xdr:cNvPr>
            <xdr:cNvSpPr txBox="1"/>
          </xdr:nvSpPr>
          <xdr:spPr>
            <a:xfrm>
              <a:off x="8940800" y="2971798"/>
              <a:ext cx="2255105"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i="0">
                  <a:latin typeface="Cambria Math" panose="02040503050406030204" pitchFamily="18" charset="0"/>
                </a:rPr>
                <a:t>((</a:t>
              </a:r>
              <a:r>
                <a:rPr lang="es-MX" sz="1100" b="0" i="0">
                  <a:latin typeface="Cambria Math" panose="02040503050406030204" pitchFamily="18" charset="0"/>
                </a:rPr>
                <a:t>𝐴𝑐𝑡𝑖𝑣𝑖𝑑𝑎𝑑𝑒𝑠 </a:t>
              </a:r>
              <a:r>
                <a:rPr lang="es-CO" sz="1100" i="0">
                  <a:latin typeface="Cambria Math" panose="02040503050406030204" pitchFamily="18" charset="0"/>
                </a:rPr>
                <a:t>𝑒𝑗𝑒𝑐𝑢𝑡𝑎𝑑𝑎𝑠)/(</a:t>
              </a:r>
              <a:r>
                <a:rPr lang="es-MX" sz="1100" b="0" i="0">
                  <a:latin typeface="Cambria Math" panose="02040503050406030204" pitchFamily="18" charset="0"/>
                </a:rPr>
                <a:t>𝐴𝑐𝑡𝑖𝑣𝑖𝑑𝑎𝑑𝑒𝑠 𝑝𝑟𝑜𝑔𝑟𝑎𝑚𝑎𝑑𝑎𝑠</a:t>
              </a:r>
              <a:r>
                <a:rPr lang="es-CO" sz="1100" b="0" i="0">
                  <a:latin typeface="Cambria Math" panose="02040503050406030204" pitchFamily="18" charset="0"/>
                </a:rPr>
                <a:t>)</a:t>
              </a:r>
              <a:r>
                <a:rPr lang="es-MX" sz="1100" b="0" i="0">
                  <a:latin typeface="Cambria Math" panose="02040503050406030204" pitchFamily="18" charset="0"/>
                </a:rPr>
                <a:t>)</a:t>
              </a:r>
              <a:r>
                <a:rPr lang="es-CO" sz="1100" b="0" i="0">
                  <a:latin typeface="Cambria Math" panose="02040503050406030204" pitchFamily="18" charset="0"/>
                </a:rPr>
                <a:t> </a:t>
              </a:r>
              <a:r>
                <a:rPr lang="es-CO" sz="1100" i="0">
                  <a:latin typeface="Cambria Math" panose="02040503050406030204" pitchFamily="18" charset="0"/>
                </a:rPr>
                <a:t> ∗100</a:t>
              </a:r>
              <a:endParaRPr lang="es-CO"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2039600" y="0"/>
          <a:ext cx="963706" cy="1180852"/>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296333</xdr:colOff>
      <xdr:row>1</xdr:row>
      <xdr:rowOff>148166</xdr:rowOff>
    </xdr:from>
    <xdr:to>
      <xdr:col>1</xdr:col>
      <xdr:colOff>2033245</xdr:colOff>
      <xdr:row>4</xdr:row>
      <xdr:rowOff>197601</xdr:rowOff>
    </xdr:to>
    <xdr:pic>
      <xdr:nvPicPr>
        <xdr:cNvPr id="2" name="Imagen 1">
          <a:extLst>
            <a:ext uri="{FF2B5EF4-FFF2-40B4-BE49-F238E27FC236}">
              <a16:creationId xmlns:a16="http://schemas.microsoft.com/office/drawing/2014/main" id="{1D79904E-A27C-4F86-9955-2562C231492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455083" y="306916"/>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1624227" y="92351"/>
          <a:ext cx="964949" cy="1808168"/>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281609</xdr:colOff>
      <xdr:row>1</xdr:row>
      <xdr:rowOff>99391</xdr:rowOff>
    </xdr:from>
    <xdr:to>
      <xdr:col>1</xdr:col>
      <xdr:colOff>1648239</xdr:colOff>
      <xdr:row>4</xdr:row>
      <xdr:rowOff>150533</xdr:rowOff>
    </xdr:to>
    <xdr:pic>
      <xdr:nvPicPr>
        <xdr:cNvPr id="2" name="Imagen 1">
          <a:extLst>
            <a:ext uri="{FF2B5EF4-FFF2-40B4-BE49-F238E27FC236}">
              <a16:creationId xmlns:a16="http://schemas.microsoft.com/office/drawing/2014/main" id="{05EDE733-3D35-427C-B7E5-9543CC67008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612913" y="273326"/>
          <a:ext cx="1366630" cy="78001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141363</xdr:colOff>
      <xdr:row>1</xdr:row>
      <xdr:rowOff>171601</xdr:rowOff>
    </xdr:from>
    <xdr:to>
      <xdr:col>13</xdr:col>
      <xdr:colOff>78486</xdr:colOff>
      <xdr:row>6</xdr:row>
      <xdr:rowOff>111125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11364988" y="330351"/>
          <a:ext cx="953123" cy="1225399"/>
        </a:xfrm>
        <a:prstGeom prst="leftArrow">
          <a:avLst>
            <a:gd name="adj1" fmla="val 50000"/>
            <a:gd name="adj2" fmla="val 50000"/>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370417</xdr:colOff>
      <xdr:row>1</xdr:row>
      <xdr:rowOff>63500</xdr:rowOff>
    </xdr:from>
    <xdr:to>
      <xdr:col>2</xdr:col>
      <xdr:colOff>1133662</xdr:colOff>
      <xdr:row>4</xdr:row>
      <xdr:rowOff>112935</xdr:rowOff>
    </xdr:to>
    <xdr:pic>
      <xdr:nvPicPr>
        <xdr:cNvPr id="2" name="Imagen 1">
          <a:extLst>
            <a:ext uri="{FF2B5EF4-FFF2-40B4-BE49-F238E27FC236}">
              <a16:creationId xmlns:a16="http://schemas.microsoft.com/office/drawing/2014/main" id="{1E319238-D621-4EAF-8EE3-88BB21E45A8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7" y="222250"/>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518584</xdr:colOff>
      <xdr:row>26</xdr:row>
      <xdr:rowOff>42334</xdr:rowOff>
    </xdr:from>
    <xdr:to>
      <xdr:col>3</xdr:col>
      <xdr:colOff>1482290</xdr:colOff>
      <xdr:row>39</xdr:row>
      <xdr:rowOff>97120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016501" y="10371667"/>
          <a:ext cx="963706" cy="1991536"/>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370416</xdr:colOff>
      <xdr:row>1</xdr:row>
      <xdr:rowOff>137583</xdr:rowOff>
    </xdr:from>
    <xdr:to>
      <xdr:col>1</xdr:col>
      <xdr:colOff>2107328</xdr:colOff>
      <xdr:row>4</xdr:row>
      <xdr:rowOff>187018</xdr:rowOff>
    </xdr:to>
    <xdr:pic>
      <xdr:nvPicPr>
        <xdr:cNvPr id="2" name="Imagen 1">
          <a:extLst>
            <a:ext uri="{FF2B5EF4-FFF2-40B4-BE49-F238E27FC236}">
              <a16:creationId xmlns:a16="http://schemas.microsoft.com/office/drawing/2014/main" id="{F955B264-2391-4353-A8D5-13F4182AAEB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529166" y="296333"/>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a:solidFill>
          <a:schemeClr val="accent2"/>
        </a:solidFill>
        <a:ln>
          <a:solidFill>
            <a:srgbClr val="962D4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158750</xdr:colOff>
      <xdr:row>1</xdr:row>
      <xdr:rowOff>42334</xdr:rowOff>
    </xdr:from>
    <xdr:to>
      <xdr:col>1</xdr:col>
      <xdr:colOff>1895662</xdr:colOff>
      <xdr:row>4</xdr:row>
      <xdr:rowOff>91769</xdr:rowOff>
    </xdr:to>
    <xdr:pic>
      <xdr:nvPicPr>
        <xdr:cNvPr id="2" name="Imagen 1">
          <a:extLst>
            <a:ext uri="{FF2B5EF4-FFF2-40B4-BE49-F238E27FC236}">
              <a16:creationId xmlns:a16="http://schemas.microsoft.com/office/drawing/2014/main" id="{A7DD2CF5-3A79-47B5-90D2-24535DBB277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567" t="6025" r="8367" b="19231"/>
        <a:stretch/>
      </xdr:blipFill>
      <xdr:spPr bwMode="auto">
        <a:xfrm>
          <a:off x="317500" y="201084"/>
          <a:ext cx="1736912" cy="99135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hyperlink" Target="mailto:lfrivera@supersociedades.gov.co" TargetMode="External"/><Relationship Id="rId13" Type="http://schemas.openxmlformats.org/officeDocument/2006/relationships/hyperlink" Target="mailto:veronicaoa@supersociedades.gov.co" TargetMode="External"/><Relationship Id="rId18" Type="http://schemas.openxmlformats.org/officeDocument/2006/relationships/hyperlink" Target="mailto:pgarcia@supersociedades.gov.co" TargetMode="External"/><Relationship Id="rId26" Type="http://schemas.openxmlformats.org/officeDocument/2006/relationships/drawing" Target="../drawings/drawing7.xml"/><Relationship Id="rId3" Type="http://schemas.openxmlformats.org/officeDocument/2006/relationships/hyperlink" Target="mailto:horaciodc@supersociedades.gov.co" TargetMode="External"/><Relationship Id="rId21" Type="http://schemas.openxmlformats.org/officeDocument/2006/relationships/hyperlink" Target="mailto:alfonsoc@supersociedades.gov.co" TargetMode="External"/><Relationship Id="rId7" Type="http://schemas.openxmlformats.org/officeDocument/2006/relationships/hyperlink" Target="mailto:julianao@supersociedades.gov.co" TargetMode="External"/><Relationship Id="rId12" Type="http://schemas.openxmlformats.org/officeDocument/2006/relationships/hyperlink" Target="mailto:yuliethas@supersociedades.gov.co" TargetMode="External"/><Relationship Id="rId17" Type="http://schemas.openxmlformats.org/officeDocument/2006/relationships/hyperlink" Target="mailto:mariafernandac@supersociedades.gov.co" TargetMode="External"/><Relationship Id="rId25" Type="http://schemas.openxmlformats.org/officeDocument/2006/relationships/printerSettings" Target="../printerSettings/printerSettings7.bin"/><Relationship Id="rId2" Type="http://schemas.openxmlformats.org/officeDocument/2006/relationships/hyperlink" Target="mailto:santiagol@supersociedades.gov.co" TargetMode="External"/><Relationship Id="rId16" Type="http://schemas.openxmlformats.org/officeDocument/2006/relationships/hyperlink" Target="mailto:mcampo@supersociedades.gov.co" TargetMode="External"/><Relationship Id="rId20" Type="http://schemas.openxmlformats.org/officeDocument/2006/relationships/hyperlink" Target="mailto:danielcp@supersociedades.gov.co" TargetMode="External"/><Relationship Id="rId1" Type="http://schemas.openxmlformats.org/officeDocument/2006/relationships/hyperlink" Target="mailto:bescobar@supersociedades.gov.co" TargetMode="External"/><Relationship Id="rId6" Type="http://schemas.openxmlformats.org/officeDocument/2006/relationships/hyperlink" Target="mailto:fmartinez@supersociedades.gov.co" TargetMode="External"/><Relationship Id="rId11" Type="http://schemas.openxmlformats.org/officeDocument/2006/relationships/hyperlink" Target="mailto:aldemarmc@supersociedades.gov.co" TargetMode="External"/><Relationship Id="rId24" Type="http://schemas.openxmlformats.org/officeDocument/2006/relationships/hyperlink" Target="mailto:MIGonzalez@supersociedades.gov.co" TargetMode="External"/><Relationship Id="rId5" Type="http://schemas.openxmlformats.org/officeDocument/2006/relationships/hyperlink" Target="mailto:migueljj@supersociedades.gov.co" TargetMode="External"/><Relationship Id="rId15" Type="http://schemas.openxmlformats.org/officeDocument/2006/relationships/hyperlink" Target="mailto:yeimybn@supersociedades.gov.co" TargetMode="External"/><Relationship Id="rId23" Type="http://schemas.openxmlformats.org/officeDocument/2006/relationships/hyperlink" Target="mailto:claudials@supersociedades.gov.co" TargetMode="External"/><Relationship Id="rId28" Type="http://schemas.openxmlformats.org/officeDocument/2006/relationships/comments" Target="../comments6.xml"/><Relationship Id="rId10" Type="http://schemas.openxmlformats.org/officeDocument/2006/relationships/hyperlink" Target="mailto:mjimenez@supersociedades.gov.co" TargetMode="External"/><Relationship Id="rId19" Type="http://schemas.openxmlformats.org/officeDocument/2006/relationships/hyperlink" Target="mailto:jcastaneda@supersociedades.gov.co" TargetMode="External"/><Relationship Id="rId4" Type="http://schemas.openxmlformats.org/officeDocument/2006/relationships/hyperlink" Target="mailto:janethcg@supersociedades.gov.co" TargetMode="External"/><Relationship Id="rId9" Type="http://schemas.openxmlformats.org/officeDocument/2006/relationships/hyperlink" Target="mailto:marisolcc@supersociedades.gov.co" TargetMode="External"/><Relationship Id="rId14" Type="http://schemas.openxmlformats.org/officeDocument/2006/relationships/hyperlink" Target="mailto:juancarloshm@supersociedades.gov.co" TargetMode="External"/><Relationship Id="rId22" Type="http://schemas.openxmlformats.org/officeDocument/2006/relationships/hyperlink" Target="mailto:alvaroym@supersociedades.gov.co"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S25"/>
  <sheetViews>
    <sheetView showGridLines="0" tabSelected="1" zoomScale="85" zoomScaleNormal="85" workbookViewId="0">
      <selection activeCell="E8" sqref="E8"/>
    </sheetView>
  </sheetViews>
  <sheetFormatPr baseColWidth="10" defaultRowHeight="11.25" x14ac:dyDescent="0.15"/>
  <cols>
    <col min="1" max="1" width="11.42578125" style="16"/>
    <col min="2" max="2" width="3.28515625" style="16" customWidth="1"/>
    <col min="3" max="3" width="26.5703125" style="16" bestFit="1" customWidth="1"/>
    <col min="4" max="4" width="3.7109375" style="16" customWidth="1"/>
    <col min="5" max="5" width="26.7109375" style="16" bestFit="1" customWidth="1"/>
    <col min="6" max="6" width="3.7109375" style="16" customWidth="1"/>
    <col min="7" max="7" width="26.85546875" style="16" bestFit="1" customWidth="1"/>
    <col min="8" max="8" width="3.7109375" style="16" customWidth="1"/>
    <col min="9" max="9" width="28.42578125" style="16" customWidth="1"/>
    <col min="10" max="10" width="3.7109375" style="16" customWidth="1"/>
    <col min="11" max="11" width="27" style="16" customWidth="1"/>
    <col min="12" max="12" width="2.7109375" style="16" customWidth="1"/>
    <col min="13" max="14" width="7.7109375" style="16" customWidth="1"/>
    <col min="15" max="16" width="5.7109375" style="16" hidden="1" customWidth="1"/>
    <col min="17" max="17" width="10.7109375" style="16" customWidth="1"/>
    <col min="18" max="18" width="20.7109375" style="16" customWidth="1"/>
    <col min="19" max="19" width="9.140625" style="18" customWidth="1"/>
    <col min="20" max="240" width="9.140625" style="16" customWidth="1"/>
    <col min="241" max="16384" width="11.42578125" style="16"/>
  </cols>
  <sheetData>
    <row r="1" spans="2:19" ht="37.5" customHeight="1" thickBot="1" x14ac:dyDescent="0.2"/>
    <row r="2" spans="2:19" ht="26.25" customHeight="1" x14ac:dyDescent="0.15">
      <c r="B2" s="175"/>
      <c r="C2" s="176"/>
      <c r="D2" s="177" t="s">
        <v>121</v>
      </c>
      <c r="E2" s="178"/>
      <c r="F2" s="178"/>
      <c r="G2" s="178"/>
      <c r="H2" s="178"/>
      <c r="I2" s="178"/>
      <c r="J2" s="179"/>
      <c r="K2" s="165" t="s">
        <v>122</v>
      </c>
      <c r="L2" s="166"/>
    </row>
    <row r="3" spans="2:19" ht="23.25" customHeight="1" x14ac:dyDescent="0.15">
      <c r="B3" s="171"/>
      <c r="C3" s="172"/>
      <c r="D3" s="180" t="s">
        <v>123</v>
      </c>
      <c r="E3" s="181"/>
      <c r="F3" s="181"/>
      <c r="G3" s="181"/>
      <c r="H3" s="181"/>
      <c r="I3" s="181"/>
      <c r="J3" s="182"/>
      <c r="K3" s="167" t="s">
        <v>128</v>
      </c>
      <c r="L3" s="168"/>
    </row>
    <row r="4" spans="2:19" ht="24" customHeight="1" x14ac:dyDescent="0.15">
      <c r="B4" s="171"/>
      <c r="C4" s="172"/>
      <c r="D4" s="180" t="s">
        <v>124</v>
      </c>
      <c r="E4" s="181"/>
      <c r="F4" s="181"/>
      <c r="G4" s="181"/>
      <c r="H4" s="181"/>
      <c r="I4" s="181"/>
      <c r="J4" s="182"/>
      <c r="K4" s="167" t="s">
        <v>125</v>
      </c>
      <c r="L4" s="168"/>
    </row>
    <row r="5" spans="2:19" ht="22.5" customHeight="1" thickBot="1" x14ac:dyDescent="0.2">
      <c r="B5" s="173"/>
      <c r="C5" s="174"/>
      <c r="D5" s="183" t="s">
        <v>126</v>
      </c>
      <c r="E5" s="184"/>
      <c r="F5" s="184"/>
      <c r="G5" s="184"/>
      <c r="H5" s="184"/>
      <c r="I5" s="184"/>
      <c r="J5" s="185"/>
      <c r="K5" s="169" t="s">
        <v>127</v>
      </c>
      <c r="L5" s="170"/>
    </row>
    <row r="6" spans="2:19" ht="5.25" customHeight="1" x14ac:dyDescent="0.15">
      <c r="C6" s="22"/>
      <c r="D6" s="22"/>
      <c r="E6" s="22"/>
      <c r="F6" s="22"/>
      <c r="G6" s="22"/>
      <c r="H6" s="22"/>
      <c r="I6" s="22"/>
    </row>
    <row r="7" spans="2:19" ht="29.25" customHeight="1" x14ac:dyDescent="0.2">
      <c r="C7" s="163" t="s">
        <v>0</v>
      </c>
      <c r="D7" s="163"/>
      <c r="E7" s="164" t="s">
        <v>169</v>
      </c>
      <c r="F7" s="164"/>
      <c r="G7" s="164"/>
      <c r="H7" s="164"/>
      <c r="I7" s="164"/>
      <c r="J7" s="164"/>
      <c r="K7" s="164"/>
      <c r="S7" s="16"/>
    </row>
    <row r="8" spans="2:19" ht="6.75" customHeight="1" x14ac:dyDescent="0.2">
      <c r="C8" s="31"/>
      <c r="D8" s="31"/>
      <c r="E8" s="32"/>
      <c r="F8" s="32"/>
      <c r="G8" s="32"/>
      <c r="H8" s="32"/>
      <c r="I8" s="32"/>
      <c r="S8" s="16"/>
    </row>
    <row r="9" spans="2:19" ht="6.75" customHeight="1" thickBot="1" x14ac:dyDescent="0.25">
      <c r="C9" s="31"/>
      <c r="D9" s="31"/>
      <c r="E9" s="32"/>
      <c r="F9" s="32"/>
      <c r="G9" s="32"/>
      <c r="H9" s="32"/>
      <c r="I9" s="32"/>
      <c r="S9" s="16"/>
    </row>
    <row r="10" spans="2:19" ht="12" thickBot="1" x14ac:dyDescent="0.2">
      <c r="B10" s="36"/>
      <c r="C10" s="37"/>
      <c r="D10" s="37"/>
      <c r="E10" s="37"/>
      <c r="F10" s="37"/>
      <c r="G10" s="37"/>
      <c r="H10" s="37"/>
      <c r="I10" s="37"/>
      <c r="J10" s="37"/>
      <c r="K10" s="37"/>
      <c r="L10" s="38"/>
    </row>
    <row r="11" spans="2:19" ht="39.950000000000003" customHeight="1" thickBot="1" x14ac:dyDescent="0.2">
      <c r="B11" s="39"/>
      <c r="C11" s="46" t="s">
        <v>35</v>
      </c>
      <c r="D11" s="41"/>
      <c r="E11" s="40" t="s">
        <v>36</v>
      </c>
      <c r="F11" s="41"/>
      <c r="G11" s="40" t="s">
        <v>49</v>
      </c>
      <c r="H11" s="41"/>
      <c r="I11" s="46" t="s">
        <v>69</v>
      </c>
      <c r="J11" s="41"/>
      <c r="K11" s="46" t="s">
        <v>50</v>
      </c>
      <c r="L11" s="42"/>
    </row>
    <row r="12" spans="2:19" ht="15" customHeight="1" thickBot="1" x14ac:dyDescent="0.2">
      <c r="B12" s="39"/>
      <c r="C12" s="41"/>
      <c r="D12" s="41"/>
      <c r="E12" s="41"/>
      <c r="F12" s="41"/>
      <c r="G12" s="41"/>
      <c r="H12" s="41"/>
      <c r="I12" s="41"/>
      <c r="J12" s="41"/>
      <c r="K12" s="41"/>
      <c r="L12" s="42"/>
    </row>
    <row r="13" spans="2:19" ht="39.950000000000003" customHeight="1" thickBot="1" x14ac:dyDescent="0.2">
      <c r="B13" s="39"/>
      <c r="C13" s="40" t="s">
        <v>37</v>
      </c>
      <c r="D13" s="41"/>
      <c r="E13" s="40" t="s">
        <v>38</v>
      </c>
      <c r="F13" s="41"/>
      <c r="G13" s="40" t="s">
        <v>39</v>
      </c>
      <c r="H13" s="41"/>
      <c r="I13" s="40" t="s">
        <v>51</v>
      </c>
      <c r="J13" s="41"/>
      <c r="K13" s="46" t="s">
        <v>40</v>
      </c>
      <c r="L13" s="42"/>
    </row>
    <row r="14" spans="2:19" ht="15" customHeight="1" thickBot="1" x14ac:dyDescent="0.2">
      <c r="B14" s="39"/>
      <c r="C14" s="41"/>
      <c r="D14" s="41"/>
      <c r="E14" s="41"/>
      <c r="F14" s="41"/>
      <c r="G14" s="41"/>
      <c r="H14" s="41"/>
      <c r="I14" s="41"/>
      <c r="J14" s="41"/>
      <c r="K14" s="41"/>
      <c r="L14" s="42"/>
    </row>
    <row r="15" spans="2:19" ht="37.5" customHeight="1" thickBot="1" x14ac:dyDescent="0.2">
      <c r="B15" s="39"/>
      <c r="C15" s="41"/>
      <c r="D15" s="41"/>
      <c r="E15" s="41"/>
      <c r="F15" s="41"/>
      <c r="G15" s="46" t="s">
        <v>41</v>
      </c>
      <c r="H15" s="41"/>
      <c r="I15" s="41"/>
      <c r="J15" s="41"/>
      <c r="K15" s="41"/>
      <c r="L15" s="42"/>
    </row>
    <row r="16" spans="2:19" ht="12" thickBot="1" x14ac:dyDescent="0.2">
      <c r="B16" s="43"/>
      <c r="C16" s="44"/>
      <c r="D16" s="44"/>
      <c r="E16" s="44"/>
      <c r="F16" s="44"/>
      <c r="G16" s="44"/>
      <c r="H16" s="44"/>
      <c r="I16" s="44"/>
      <c r="J16" s="44"/>
      <c r="K16" s="44"/>
      <c r="L16" s="45"/>
    </row>
    <row r="17" ht="37.5" customHeight="1" x14ac:dyDescent="0.15"/>
    <row r="19" ht="37.5" customHeight="1" x14ac:dyDescent="0.15"/>
    <row r="21" ht="37.5" customHeight="1" x14ac:dyDescent="0.15"/>
    <row r="23" ht="37.5" customHeight="1" x14ac:dyDescent="0.15"/>
    <row r="25" ht="37.5" customHeight="1" x14ac:dyDescent="0.15"/>
  </sheetData>
  <mergeCells count="14">
    <mergeCell ref="C7:D7"/>
    <mergeCell ref="E7:K7"/>
    <mergeCell ref="K2:L2"/>
    <mergeCell ref="K3:L3"/>
    <mergeCell ref="K4:L4"/>
    <mergeCell ref="K5:L5"/>
    <mergeCell ref="B3:C3"/>
    <mergeCell ref="B4:C4"/>
    <mergeCell ref="B5:C5"/>
    <mergeCell ref="B2:C2"/>
    <mergeCell ref="D2:J2"/>
    <mergeCell ref="D3:J3"/>
    <mergeCell ref="D4:J4"/>
    <mergeCell ref="D5:J5"/>
  </mergeCells>
  <dataValidations count="1">
    <dataValidation type="whole" allowBlank="1" showInputMessage="1" showErrorMessage="1" sqref="I12 K12 K16:K65494 I10 L10:Q65494 K10 I16:I65494 I14 K14 H17:H65494 J17:J65494" xr:uid="{00000000-0002-0000-0000-000000000000}">
      <formula1>1</formula1>
      <formula2>5</formula2>
    </dataValidation>
  </dataValidations>
  <hyperlinks>
    <hyperlink ref="C11" location="'Justificación - Objetivo'!A1" display="JUSTIFICACIÓN - OBJETIVO" xr:uid="{00000000-0004-0000-0000-000000000000}"/>
    <hyperlink ref="E11" location="Indicadores!Área_de_impresión" display="INDICADORES" xr:uid="{00000000-0004-0000-0000-000001000000}"/>
    <hyperlink ref="K11" location="'Recursos Financieros'!A1" display="RECURSOS FINANCIEROS" xr:uid="{00000000-0004-0000-0000-000002000000}"/>
    <hyperlink ref="E13" location="Requerimientos!Área_de_impresión" display="REQUERIMIENTOS" xr:uid="{00000000-0004-0000-0000-000003000000}"/>
    <hyperlink ref="G13" location="Alcance!Área_de_impresión" display="ALCANCE" xr:uid="{00000000-0004-0000-0000-000004000000}"/>
    <hyperlink ref="K13" location="'Plan de comunicaciones'!Área_de_impresión" display="PLAN DE COMUNICACIONES" xr:uid="{00000000-0004-0000-0000-000005000000}"/>
    <hyperlink ref="I13" location="'EDT- Actividades'!A1" display="EDT-Actividades" xr:uid="{00000000-0004-0000-0000-000006000000}"/>
    <hyperlink ref="C13" location="Interesados!Área_de_impresión" display="INTERESADOS" xr:uid="{00000000-0004-0000-0000-000007000000}"/>
    <hyperlink ref="G15" location="'Riesgos-Cronograma'!Área_de_impresión" display="RIESGOS - CRONOGRAMA" xr:uid="{00000000-0004-0000-0000-000008000000}"/>
    <hyperlink ref="I11" location="'Comunicaciones internas'!A1" display="COMUNICACIONES INTERNAS" xr:uid="{00000000-0004-0000-0000-000009000000}"/>
    <hyperlink ref="G11" location="'Recursos Humanos'!Área_de_impresión" display="RECURSOS HUMANOS" xr:uid="{00000000-0004-0000-0000-00000A000000}"/>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20"/>
  <sheetViews>
    <sheetView showGridLines="0" topLeftCell="A11" zoomScale="90" zoomScaleNormal="90" workbookViewId="0">
      <selection activeCell="D20" sqref="D20:P20"/>
    </sheetView>
  </sheetViews>
  <sheetFormatPr baseColWidth="10" defaultRowHeight="12" x14ac:dyDescent="0.2"/>
  <cols>
    <col min="1" max="1" width="2.42578125" style="1" customWidth="1"/>
    <col min="2" max="2" width="14.5703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4" customWidth="1"/>
    <col min="19" max="19" width="1" style="1" customWidth="1"/>
    <col min="20" max="20" width="1.5703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90"/>
      <c r="C2" s="291"/>
      <c r="D2" s="296" t="s">
        <v>121</v>
      </c>
      <c r="E2" s="297"/>
      <c r="F2" s="297"/>
      <c r="G2" s="297"/>
      <c r="H2" s="297"/>
      <c r="I2" s="297"/>
      <c r="J2" s="298"/>
      <c r="K2" s="14"/>
      <c r="L2" s="12"/>
      <c r="M2" s="285" t="str">
        <f>Proyecto!K2</f>
        <v>Codigo: GC-F-015</v>
      </c>
      <c r="N2" s="285"/>
      <c r="O2" s="285"/>
      <c r="P2" s="286"/>
      <c r="S2" s="4"/>
      <c r="T2" s="4"/>
      <c r="U2" s="7"/>
    </row>
    <row r="3" spans="2:31" ht="23.25" customHeight="1" x14ac:dyDescent="0.2">
      <c r="B3" s="292"/>
      <c r="C3" s="293"/>
      <c r="D3" s="299" t="s">
        <v>123</v>
      </c>
      <c r="E3" s="300"/>
      <c r="F3" s="300"/>
      <c r="G3" s="300"/>
      <c r="H3" s="300"/>
      <c r="I3" s="300"/>
      <c r="J3" s="301"/>
      <c r="K3" s="10"/>
      <c r="L3" s="11"/>
      <c r="M3" s="283" t="str">
        <f>Proyecto!K3</f>
        <v>Fecha: 17 de septiembre de 2014</v>
      </c>
      <c r="N3" s="283"/>
      <c r="O3" s="283"/>
      <c r="P3" s="287"/>
      <c r="S3" s="4"/>
      <c r="T3" s="4"/>
      <c r="U3" s="7"/>
    </row>
    <row r="4" spans="2:31" ht="24" customHeight="1" x14ac:dyDescent="0.2">
      <c r="B4" s="292"/>
      <c r="C4" s="293"/>
      <c r="D4" s="299" t="s">
        <v>124</v>
      </c>
      <c r="E4" s="300"/>
      <c r="F4" s="300"/>
      <c r="G4" s="300"/>
      <c r="H4" s="300"/>
      <c r="I4" s="300"/>
      <c r="J4" s="301"/>
      <c r="K4" s="10"/>
      <c r="L4" s="11"/>
      <c r="M4" s="283" t="str">
        <f>Proyecto!K4</f>
        <v>Version 001</v>
      </c>
      <c r="N4" s="283"/>
      <c r="O4" s="283"/>
      <c r="P4" s="287"/>
      <c r="U4" s="7"/>
    </row>
    <row r="5" spans="2:31" ht="22.5" customHeight="1" thickBot="1" x14ac:dyDescent="0.25">
      <c r="B5" s="294"/>
      <c r="C5" s="295"/>
      <c r="D5" s="302" t="s">
        <v>126</v>
      </c>
      <c r="E5" s="303"/>
      <c r="F5" s="303"/>
      <c r="G5" s="303"/>
      <c r="H5" s="303"/>
      <c r="I5" s="303"/>
      <c r="J5" s="304"/>
      <c r="K5" s="15"/>
      <c r="L5" s="13"/>
      <c r="M5" s="288" t="s">
        <v>127</v>
      </c>
      <c r="N5" s="288"/>
      <c r="O5" s="288"/>
      <c r="P5" s="289"/>
    </row>
    <row r="6" spans="2:31" ht="5.25" customHeight="1" x14ac:dyDescent="0.2">
      <c r="B6" s="3"/>
      <c r="C6" s="3"/>
      <c r="D6" s="3"/>
      <c r="E6" s="3"/>
      <c r="F6" s="3"/>
      <c r="G6" s="3"/>
      <c r="H6" s="3"/>
      <c r="I6" s="3"/>
      <c r="J6" s="3"/>
      <c r="K6" s="3"/>
      <c r="L6" s="3"/>
      <c r="M6" s="3"/>
      <c r="N6" s="3"/>
      <c r="O6" s="3"/>
      <c r="P6" s="3"/>
    </row>
    <row r="7" spans="2:31" ht="29.25" customHeight="1" x14ac:dyDescent="0.2">
      <c r="B7" s="284" t="s">
        <v>0</v>
      </c>
      <c r="C7" s="284"/>
      <c r="D7" s="224" t="str">
        <f>Proyecto!$E$7</f>
        <v>Fortalecimiento de la Justicia Concursal Digital 2025</v>
      </c>
      <c r="E7" s="224"/>
      <c r="F7" s="224"/>
      <c r="G7" s="224"/>
      <c r="H7" s="224"/>
      <c r="I7" s="224"/>
      <c r="J7" s="224"/>
      <c r="K7" s="224"/>
      <c r="L7" s="224"/>
      <c r="M7" s="224"/>
      <c r="N7" s="224"/>
      <c r="O7" s="224"/>
      <c r="P7" s="224"/>
      <c r="AE7" s="1"/>
    </row>
    <row r="8" spans="2:31" ht="6.75" customHeight="1" x14ac:dyDescent="0.2">
      <c r="B8" s="5"/>
      <c r="C8" s="5"/>
      <c r="D8" s="6"/>
      <c r="E8" s="6"/>
      <c r="F8" s="6"/>
      <c r="G8" s="6"/>
      <c r="H8" s="6"/>
      <c r="I8" s="6"/>
      <c r="J8" s="6"/>
      <c r="K8" s="6"/>
      <c r="L8" s="6"/>
      <c r="M8" s="6"/>
      <c r="N8" s="6"/>
      <c r="O8" s="6"/>
      <c r="P8" s="6"/>
      <c r="AE8" s="1"/>
    </row>
    <row r="10" spans="2:31" ht="44.25" customHeight="1" x14ac:dyDescent="0.2">
      <c r="B10" s="284" t="s">
        <v>29</v>
      </c>
      <c r="C10" s="284"/>
      <c r="D10" s="366" t="s">
        <v>263</v>
      </c>
      <c r="E10" s="367"/>
      <c r="F10" s="367"/>
      <c r="G10" s="367"/>
      <c r="H10" s="367"/>
      <c r="I10" s="367"/>
      <c r="J10" s="367"/>
      <c r="K10" s="367"/>
      <c r="L10" s="367"/>
      <c r="M10" s="367"/>
      <c r="N10" s="367"/>
      <c r="O10" s="367"/>
      <c r="P10" s="368"/>
      <c r="AE10" s="1"/>
    </row>
    <row r="11" spans="2:31" ht="6" customHeight="1" x14ac:dyDescent="0.2">
      <c r="D11" s="16"/>
      <c r="E11" s="16"/>
      <c r="F11" s="16"/>
      <c r="G11" s="16"/>
      <c r="H11" s="16"/>
      <c r="I11" s="16"/>
      <c r="J11" s="16"/>
      <c r="K11" s="16"/>
      <c r="L11" s="16"/>
      <c r="M11" s="16"/>
      <c r="N11" s="16"/>
      <c r="O11" s="16"/>
      <c r="P11" s="16"/>
    </row>
    <row r="12" spans="2:31" ht="30" customHeight="1" x14ac:dyDescent="0.2">
      <c r="B12" s="284" t="s">
        <v>30</v>
      </c>
      <c r="C12" s="284"/>
      <c r="D12" s="369"/>
      <c r="E12" s="369"/>
      <c r="F12" s="369"/>
      <c r="G12" s="369"/>
      <c r="H12" s="369"/>
      <c r="I12" s="369"/>
      <c r="J12" s="369"/>
      <c r="K12" s="369"/>
      <c r="L12" s="369"/>
      <c r="M12" s="369"/>
      <c r="N12" s="369"/>
      <c r="O12" s="369"/>
      <c r="P12" s="369"/>
    </row>
    <row r="13" spans="2:31" ht="6.75" customHeight="1" x14ac:dyDescent="0.2">
      <c r="B13" s="5"/>
      <c r="C13" s="5"/>
      <c r="D13" s="32"/>
      <c r="E13" s="32"/>
      <c r="F13" s="32"/>
      <c r="G13" s="32"/>
      <c r="H13" s="32"/>
      <c r="I13" s="32"/>
      <c r="J13" s="32"/>
      <c r="K13" s="32"/>
      <c r="L13" s="32"/>
      <c r="M13" s="32"/>
      <c r="N13" s="32"/>
      <c r="O13" s="32"/>
      <c r="P13" s="32"/>
      <c r="AE13" s="1"/>
    </row>
    <row r="14" spans="2:31" ht="87.75" customHeight="1" x14ac:dyDescent="0.2">
      <c r="B14" s="284" t="s">
        <v>31</v>
      </c>
      <c r="C14" s="284"/>
      <c r="D14" s="207" t="s">
        <v>264</v>
      </c>
      <c r="E14" s="370"/>
      <c r="F14" s="370"/>
      <c r="G14" s="370"/>
      <c r="H14" s="370"/>
      <c r="I14" s="370"/>
      <c r="J14" s="370"/>
      <c r="K14" s="370"/>
      <c r="L14" s="370"/>
      <c r="M14" s="370"/>
      <c r="N14" s="370"/>
      <c r="O14" s="370"/>
      <c r="P14" s="371"/>
    </row>
    <row r="15" spans="2:31" ht="6.75" customHeight="1" x14ac:dyDescent="0.2">
      <c r="B15" s="5"/>
      <c r="C15" s="5"/>
      <c r="D15" s="32"/>
      <c r="E15" s="32"/>
      <c r="F15" s="32"/>
      <c r="G15" s="32"/>
      <c r="H15" s="32"/>
      <c r="I15" s="32"/>
      <c r="J15" s="32"/>
      <c r="K15" s="32"/>
      <c r="L15" s="32"/>
      <c r="M15" s="32"/>
      <c r="N15" s="32"/>
      <c r="O15" s="32"/>
      <c r="P15" s="32"/>
      <c r="AE15" s="1"/>
    </row>
    <row r="16" spans="2:31" ht="74.25" customHeight="1" x14ac:dyDescent="0.2">
      <c r="B16" s="284" t="s">
        <v>32</v>
      </c>
      <c r="C16" s="284"/>
      <c r="D16" s="207" t="s">
        <v>262</v>
      </c>
      <c r="E16" s="370"/>
      <c r="F16" s="370"/>
      <c r="G16" s="370"/>
      <c r="H16" s="370"/>
      <c r="I16" s="370"/>
      <c r="J16" s="370"/>
      <c r="K16" s="370"/>
      <c r="L16" s="370"/>
      <c r="M16" s="370"/>
      <c r="N16" s="370"/>
      <c r="O16" s="370"/>
      <c r="P16" s="371"/>
    </row>
    <row r="17" spans="2:31" ht="6.75" customHeight="1" x14ac:dyDescent="0.2">
      <c r="B17" s="5"/>
      <c r="C17" s="5"/>
      <c r="D17" s="32"/>
      <c r="E17" s="32"/>
      <c r="F17" s="32"/>
      <c r="G17" s="32"/>
      <c r="H17" s="32"/>
      <c r="I17" s="32"/>
      <c r="J17" s="32"/>
      <c r="K17" s="32"/>
      <c r="L17" s="32"/>
      <c r="M17" s="32"/>
      <c r="N17" s="32"/>
      <c r="O17" s="32"/>
      <c r="P17" s="32"/>
      <c r="AE17" s="1"/>
    </row>
    <row r="18" spans="2:31" ht="39.75" customHeight="1" x14ac:dyDescent="0.2">
      <c r="B18" s="284" t="s">
        <v>33</v>
      </c>
      <c r="C18" s="284"/>
      <c r="D18" s="207" t="s">
        <v>265</v>
      </c>
      <c r="E18" s="370"/>
      <c r="F18" s="370"/>
      <c r="G18" s="370"/>
      <c r="H18" s="370"/>
      <c r="I18" s="370"/>
      <c r="J18" s="370"/>
      <c r="K18" s="370"/>
      <c r="L18" s="370"/>
      <c r="M18" s="370"/>
      <c r="N18" s="370"/>
      <c r="O18" s="370"/>
      <c r="P18" s="371"/>
    </row>
    <row r="19" spans="2:31" ht="6.75" customHeight="1" x14ac:dyDescent="0.2">
      <c r="B19" s="5"/>
      <c r="C19" s="5"/>
      <c r="D19" s="372"/>
      <c r="E19" s="372"/>
      <c r="F19" s="372"/>
      <c r="G19" s="372"/>
      <c r="H19" s="372"/>
      <c r="I19" s="372"/>
      <c r="J19" s="372"/>
      <c r="K19" s="372"/>
      <c r="L19" s="372"/>
      <c r="M19" s="372"/>
      <c r="N19" s="372"/>
      <c r="O19" s="372"/>
      <c r="P19" s="372"/>
      <c r="AE19" s="1"/>
    </row>
    <row r="20" spans="2:31" ht="29.25" customHeight="1" x14ac:dyDescent="0.2">
      <c r="B20" s="284" t="s">
        <v>34</v>
      </c>
      <c r="C20" s="284"/>
      <c r="D20" s="373"/>
      <c r="E20" s="374"/>
      <c r="F20" s="374"/>
      <c r="G20" s="374"/>
      <c r="H20" s="374"/>
      <c r="I20" s="374"/>
      <c r="J20" s="374"/>
      <c r="K20" s="374"/>
      <c r="L20" s="374"/>
      <c r="M20" s="374"/>
      <c r="N20" s="374"/>
      <c r="O20" s="374"/>
      <c r="P20" s="375"/>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Q11:U12 O9:U9 G9:M9 W9:AC9 W18:AC18 O16:U16 W14:AC14 W20:AC65492 W16:AC16 W11:AC12 O18:U18 G18:M18 O14:U14 O11:P11 G11:M11 G14:M14 G16:M16 O20:U65492 G20:M65492" xr:uid="{00000000-0002-0000-0900-000000000000}">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B1:AS15"/>
  <sheetViews>
    <sheetView showGridLines="0" topLeftCell="A7" zoomScaleNormal="100" workbookViewId="0">
      <pane xSplit="6" ySplit="3" topLeftCell="G12" activePane="bottomRight" state="frozen"/>
      <selection activeCell="A7" sqref="A7"/>
      <selection pane="topRight" activeCell="F7" sqref="F7"/>
      <selection pane="bottomLeft" activeCell="A10" sqref="A10"/>
      <selection pane="bottomRight" activeCell="C13" sqref="C13"/>
    </sheetView>
  </sheetViews>
  <sheetFormatPr baseColWidth="10" defaultRowHeight="11.25" x14ac:dyDescent="0.15"/>
  <cols>
    <col min="1" max="1" width="1.5703125" style="16" customWidth="1"/>
    <col min="2" max="2" width="0.5703125" style="16" customWidth="1"/>
    <col min="3" max="3" width="52" style="16" customWidth="1"/>
    <col min="4" max="4" width="33.85546875" style="16" customWidth="1"/>
    <col min="5" max="5" width="9.140625" style="16" customWidth="1"/>
    <col min="6" max="6" width="10.85546875" style="16" customWidth="1"/>
    <col min="7" max="7" width="28" style="16" customWidth="1"/>
    <col min="8" max="8" width="25" style="16" customWidth="1"/>
    <col min="9" max="9" width="27" style="16" customWidth="1"/>
    <col min="10" max="10" width="16.85546875" style="16" customWidth="1"/>
    <col min="11" max="11" width="21" style="16" customWidth="1"/>
    <col min="12" max="12" width="19.85546875" style="16" customWidth="1"/>
    <col min="13" max="13" width="20.7109375" style="16" customWidth="1"/>
    <col min="14" max="14" width="9.140625" style="18" hidden="1" customWidth="1"/>
    <col min="15" max="38" width="9.140625" style="16" hidden="1" customWidth="1"/>
    <col min="39" max="235" width="9.140625" style="16" customWidth="1"/>
    <col min="236" max="16384" width="11.42578125" style="16"/>
  </cols>
  <sheetData>
    <row r="1" spans="2:45" ht="12" thickBot="1" x14ac:dyDescent="0.2"/>
    <row r="2" spans="2:45" ht="26.25" customHeight="1" x14ac:dyDescent="0.2">
      <c r="C2" s="307"/>
      <c r="D2" s="226" t="s">
        <v>121</v>
      </c>
      <c r="E2" s="226"/>
      <c r="F2" s="226"/>
      <c r="G2" s="226"/>
      <c r="H2" s="226"/>
      <c r="I2" s="226"/>
      <c r="J2" s="226"/>
      <c r="K2" s="226"/>
      <c r="L2" s="215" t="str">
        <f>Proyecto!K2</f>
        <v>Codigo: GC-F-015</v>
      </c>
      <c r="M2" s="217"/>
      <c r="N2" s="60"/>
      <c r="O2" s="60"/>
    </row>
    <row r="3" spans="2:45" ht="23.25" customHeight="1" x14ac:dyDescent="0.2">
      <c r="C3" s="308"/>
      <c r="D3" s="228" t="s">
        <v>123</v>
      </c>
      <c r="E3" s="228"/>
      <c r="F3" s="228"/>
      <c r="G3" s="228"/>
      <c r="H3" s="228"/>
      <c r="I3" s="228"/>
      <c r="J3" s="228"/>
      <c r="K3" s="228"/>
      <c r="L3" s="218" t="str">
        <f>Proyecto!K3</f>
        <v>Fecha: 17 de septiembre de 2014</v>
      </c>
      <c r="M3" s="220"/>
      <c r="N3" s="60"/>
      <c r="O3" s="60"/>
    </row>
    <row r="4" spans="2:45" ht="24" customHeight="1" x14ac:dyDescent="0.2">
      <c r="C4" s="308"/>
      <c r="D4" s="228" t="s">
        <v>124</v>
      </c>
      <c r="E4" s="228"/>
      <c r="F4" s="228"/>
      <c r="G4" s="228"/>
      <c r="H4" s="228"/>
      <c r="I4" s="228"/>
      <c r="J4" s="228"/>
      <c r="K4" s="228"/>
      <c r="L4" s="218" t="str">
        <f>Proyecto!K4</f>
        <v>Version 001</v>
      </c>
      <c r="M4" s="220"/>
      <c r="N4" s="60"/>
      <c r="O4" s="60"/>
    </row>
    <row r="5" spans="2:45" ht="22.5" customHeight="1" thickBot="1" x14ac:dyDescent="0.25">
      <c r="C5" s="309"/>
      <c r="D5" s="230" t="s">
        <v>126</v>
      </c>
      <c r="E5" s="230"/>
      <c r="F5" s="230"/>
      <c r="G5" s="230"/>
      <c r="H5" s="230"/>
      <c r="I5" s="230"/>
      <c r="J5" s="230"/>
      <c r="K5" s="230"/>
      <c r="L5" s="221" t="s">
        <v>127</v>
      </c>
      <c r="M5" s="223"/>
      <c r="N5" s="60"/>
      <c r="O5" s="60"/>
    </row>
    <row r="6" spans="2:45" ht="5.25" customHeight="1" x14ac:dyDescent="0.15">
      <c r="C6" s="22"/>
      <c r="D6" s="22"/>
      <c r="E6" s="22"/>
      <c r="F6" s="22"/>
    </row>
    <row r="7" spans="2:45" ht="29.25" customHeight="1" x14ac:dyDescent="0.2">
      <c r="C7" s="163" t="s">
        <v>0</v>
      </c>
      <c r="D7" s="163"/>
      <c r="E7" s="306" t="str">
        <f>Proyecto!$E$7</f>
        <v>Fortalecimiento de la Justicia Concursal Digital 2025</v>
      </c>
      <c r="F7" s="306"/>
      <c r="G7" s="306"/>
      <c r="H7" s="306"/>
      <c r="I7" s="306"/>
      <c r="J7" s="306"/>
      <c r="K7" s="306"/>
      <c r="L7" s="306"/>
      <c r="M7" s="306"/>
      <c r="N7" s="16"/>
    </row>
    <row r="8" spans="2:45" ht="12.75" x14ac:dyDescent="0.2">
      <c r="N8" s="305" t="s">
        <v>140</v>
      </c>
      <c r="O8" s="305"/>
      <c r="P8" s="305" t="s">
        <v>141</v>
      </c>
      <c r="Q8" s="305"/>
      <c r="R8" s="305" t="s">
        <v>142</v>
      </c>
      <c r="S8" s="305"/>
      <c r="T8" s="305" t="s">
        <v>143</v>
      </c>
      <c r="U8" s="305"/>
      <c r="V8" s="305" t="s">
        <v>144</v>
      </c>
      <c r="W8" s="305"/>
      <c r="X8" s="305" t="s">
        <v>145</v>
      </c>
      <c r="Y8" s="305"/>
      <c r="Z8" s="305" t="s">
        <v>146</v>
      </c>
      <c r="AA8" s="305"/>
      <c r="AB8" s="305" t="s">
        <v>147</v>
      </c>
      <c r="AC8" s="305"/>
      <c r="AD8" s="305" t="s">
        <v>148</v>
      </c>
      <c r="AE8" s="305"/>
      <c r="AF8" s="305" t="s">
        <v>149</v>
      </c>
      <c r="AG8" s="305"/>
      <c r="AH8" s="305" t="s">
        <v>150</v>
      </c>
      <c r="AI8" s="305"/>
      <c r="AJ8" s="305" t="s">
        <v>151</v>
      </c>
      <c r="AK8" s="305"/>
      <c r="AL8" s="77"/>
    </row>
    <row r="9" spans="2:45" ht="51.75" customHeight="1" thickBot="1" x14ac:dyDescent="0.25">
      <c r="C9" s="125" t="s">
        <v>76</v>
      </c>
      <c r="D9" s="125" t="s">
        <v>77</v>
      </c>
      <c r="E9" s="125" t="s">
        <v>78</v>
      </c>
      <c r="F9" s="126" t="s">
        <v>79</v>
      </c>
      <c r="G9" s="125" t="s">
        <v>80</v>
      </c>
      <c r="H9" s="127" t="s">
        <v>89</v>
      </c>
      <c r="I9" s="127" t="s">
        <v>90</v>
      </c>
      <c r="J9" s="127" t="s">
        <v>91</v>
      </c>
      <c r="K9" s="126" t="s">
        <v>81</v>
      </c>
      <c r="L9" s="128" t="s">
        <v>82</v>
      </c>
      <c r="M9" s="128" t="s">
        <v>83</v>
      </c>
      <c r="N9" s="79" t="s">
        <v>152</v>
      </c>
      <c r="O9" s="78" t="s">
        <v>153</v>
      </c>
      <c r="P9" s="78" t="s">
        <v>152</v>
      </c>
      <c r="Q9" s="78" t="s">
        <v>153</v>
      </c>
      <c r="R9" s="78" t="s">
        <v>152</v>
      </c>
      <c r="S9" s="78" t="s">
        <v>153</v>
      </c>
      <c r="T9" s="78" t="s">
        <v>152</v>
      </c>
      <c r="U9" s="78" t="s">
        <v>153</v>
      </c>
      <c r="V9" s="78" t="s">
        <v>152</v>
      </c>
      <c r="W9" s="78" t="s">
        <v>153</v>
      </c>
      <c r="X9" s="78" t="s">
        <v>152</v>
      </c>
      <c r="Y9" s="78" t="s">
        <v>153</v>
      </c>
      <c r="Z9" s="78" t="s">
        <v>152</v>
      </c>
      <c r="AA9" s="78" t="s">
        <v>153</v>
      </c>
      <c r="AB9" s="78" t="s">
        <v>152</v>
      </c>
      <c r="AC9" s="78" t="s">
        <v>153</v>
      </c>
      <c r="AD9" s="78" t="s">
        <v>152</v>
      </c>
      <c r="AE9" s="78" t="s">
        <v>153</v>
      </c>
      <c r="AF9" s="78" t="s">
        <v>152</v>
      </c>
      <c r="AG9" s="78" t="s">
        <v>153</v>
      </c>
      <c r="AH9" s="78" t="s">
        <v>152</v>
      </c>
      <c r="AI9" s="78" t="s">
        <v>153</v>
      </c>
      <c r="AJ9" s="78" t="s">
        <v>152</v>
      </c>
      <c r="AK9" s="78" t="s">
        <v>153</v>
      </c>
      <c r="AL9" s="80"/>
      <c r="AM9" s="81"/>
      <c r="AN9" s="81"/>
      <c r="AO9" s="81"/>
      <c r="AP9" s="81"/>
      <c r="AQ9" s="81"/>
      <c r="AR9" s="81"/>
      <c r="AS9" s="81"/>
    </row>
    <row r="10" spans="2:45" s="121" customFormat="1" ht="12.75" x14ac:dyDescent="0.2">
      <c r="B10" s="124"/>
      <c r="C10" s="139"/>
      <c r="D10" s="140"/>
      <c r="E10" s="141"/>
      <c r="F10" s="142"/>
      <c r="G10" s="143"/>
      <c r="H10" s="144"/>
      <c r="I10" s="144"/>
      <c r="J10" s="145"/>
      <c r="K10" s="146"/>
      <c r="L10" s="160"/>
      <c r="M10" s="157"/>
      <c r="N10" s="137"/>
      <c r="O10" s="115">
        <v>0.04</v>
      </c>
      <c r="P10" s="116"/>
      <c r="Q10" s="115">
        <v>0.04</v>
      </c>
      <c r="R10" s="117"/>
      <c r="S10" s="115"/>
      <c r="T10" s="116"/>
      <c r="U10" s="115"/>
      <c r="V10" s="117"/>
      <c r="W10" s="115"/>
      <c r="X10" s="117"/>
      <c r="Y10" s="115"/>
      <c r="Z10" s="117"/>
      <c r="AA10" s="115"/>
      <c r="AB10" s="117"/>
      <c r="AC10" s="115"/>
      <c r="AD10" s="117"/>
      <c r="AE10" s="115"/>
      <c r="AF10" s="117"/>
      <c r="AG10" s="115"/>
      <c r="AH10" s="117"/>
      <c r="AI10" s="115"/>
      <c r="AJ10" s="117"/>
      <c r="AK10" s="118"/>
      <c r="AL10" s="119"/>
      <c r="AM10" s="120"/>
    </row>
    <row r="11" spans="2:45" s="121" customFormat="1" ht="12.75" x14ac:dyDescent="0.2">
      <c r="B11" s="124"/>
      <c r="C11" s="147"/>
      <c r="D11" s="130"/>
      <c r="E11" s="131"/>
      <c r="F11" s="132"/>
      <c r="G11" s="134"/>
      <c r="H11" s="133"/>
      <c r="I11" s="133"/>
      <c r="J11" s="122"/>
      <c r="K11" s="123"/>
      <c r="L11" s="161"/>
      <c r="M11" s="158"/>
      <c r="N11" s="138"/>
      <c r="O11" s="115"/>
      <c r="P11" s="116"/>
      <c r="Q11" s="115">
        <v>0.15</v>
      </c>
      <c r="R11" s="116"/>
      <c r="S11" s="115"/>
      <c r="T11" s="116"/>
      <c r="U11" s="115"/>
      <c r="V11" s="116"/>
      <c r="W11" s="115"/>
      <c r="X11" s="116"/>
      <c r="Y11" s="115"/>
      <c r="Z11" s="116"/>
      <c r="AA11" s="115"/>
      <c r="AB11" s="116"/>
      <c r="AC11" s="115"/>
      <c r="AD11" s="116"/>
      <c r="AE11" s="115"/>
      <c r="AF11" s="117"/>
      <c r="AG11" s="115"/>
      <c r="AH11" s="117"/>
      <c r="AI11" s="115"/>
      <c r="AJ11" s="117"/>
      <c r="AK11" s="118"/>
      <c r="AL11" s="119"/>
      <c r="AM11" s="120"/>
    </row>
    <row r="12" spans="2:45" s="121" customFormat="1" ht="99.95" customHeight="1" x14ac:dyDescent="0.2">
      <c r="B12" s="124"/>
      <c r="C12" s="147"/>
      <c r="D12" s="130"/>
      <c r="E12" s="131"/>
      <c r="F12" s="135"/>
      <c r="G12" s="130"/>
      <c r="H12" s="133"/>
      <c r="I12" s="133"/>
      <c r="J12" s="122"/>
      <c r="K12" s="123"/>
      <c r="L12" s="161"/>
      <c r="M12" s="158"/>
      <c r="N12" s="138"/>
      <c r="O12" s="115"/>
      <c r="P12" s="116"/>
      <c r="Q12" s="115">
        <v>0.02</v>
      </c>
      <c r="R12" s="116"/>
      <c r="S12" s="115">
        <v>0.01</v>
      </c>
      <c r="T12" s="116"/>
      <c r="U12" s="115">
        <v>0.02</v>
      </c>
      <c r="V12" s="116"/>
      <c r="W12" s="115">
        <v>0.02</v>
      </c>
      <c r="X12" s="116"/>
      <c r="Y12" s="115">
        <v>0.02</v>
      </c>
      <c r="Z12" s="116"/>
      <c r="AA12" s="115">
        <v>0.03</v>
      </c>
      <c r="AB12" s="116"/>
      <c r="AC12" s="115">
        <v>0.02</v>
      </c>
      <c r="AD12" s="116"/>
      <c r="AE12" s="115">
        <v>0.02</v>
      </c>
      <c r="AF12" s="117"/>
      <c r="AG12" s="115">
        <v>0.02</v>
      </c>
      <c r="AH12" s="117"/>
      <c r="AI12" s="115"/>
      <c r="AJ12" s="117"/>
      <c r="AK12" s="118"/>
      <c r="AL12" s="119"/>
      <c r="AM12" s="120"/>
    </row>
    <row r="13" spans="2:45" s="121" customFormat="1" ht="99.95" customHeight="1" x14ac:dyDescent="0.2">
      <c r="B13" s="124"/>
      <c r="C13" s="147"/>
      <c r="D13" s="130"/>
      <c r="E13" s="131"/>
      <c r="F13" s="136"/>
      <c r="G13" s="129"/>
      <c r="H13" s="133"/>
      <c r="I13" s="133"/>
      <c r="J13" s="122"/>
      <c r="K13" s="123"/>
      <c r="L13" s="161"/>
      <c r="M13" s="158"/>
      <c r="N13" s="138"/>
      <c r="O13" s="115"/>
      <c r="P13" s="116"/>
      <c r="Q13" s="115">
        <v>0.01</v>
      </c>
      <c r="R13" s="116"/>
      <c r="S13" s="115">
        <v>0.01</v>
      </c>
      <c r="T13" s="116"/>
      <c r="U13" s="115">
        <v>0.01</v>
      </c>
      <c r="V13" s="116"/>
      <c r="W13" s="115">
        <v>0.01</v>
      </c>
      <c r="X13" s="116"/>
      <c r="Y13" s="115">
        <v>0.01</v>
      </c>
      <c r="Z13" s="116"/>
      <c r="AA13" s="115">
        <v>0.01</v>
      </c>
      <c r="AB13" s="116"/>
      <c r="AC13" s="115">
        <v>0.01</v>
      </c>
      <c r="AD13" s="116"/>
      <c r="AE13" s="115">
        <v>0.01</v>
      </c>
      <c r="AF13" s="116"/>
      <c r="AG13" s="115">
        <v>0.01</v>
      </c>
      <c r="AH13" s="116"/>
      <c r="AI13" s="115">
        <v>0.01</v>
      </c>
      <c r="AJ13" s="117"/>
      <c r="AK13" s="118"/>
      <c r="AL13" s="119"/>
      <c r="AM13" s="120"/>
    </row>
    <row r="14" spans="2:45" s="121" customFormat="1" ht="99.95" customHeight="1" thickBot="1" x14ac:dyDescent="0.25">
      <c r="B14" s="124"/>
      <c r="C14" s="148"/>
      <c r="D14" s="149"/>
      <c r="E14" s="150"/>
      <c r="F14" s="151"/>
      <c r="G14" s="149"/>
      <c r="H14" s="152"/>
      <c r="I14" s="152"/>
      <c r="J14" s="153"/>
      <c r="K14" s="154"/>
      <c r="L14" s="162"/>
      <c r="M14" s="159"/>
      <c r="N14" s="138"/>
      <c r="O14" s="115"/>
      <c r="P14" s="116"/>
      <c r="Q14" s="115">
        <v>0.01</v>
      </c>
      <c r="R14" s="116"/>
      <c r="S14" s="115">
        <v>0.01</v>
      </c>
      <c r="T14" s="116"/>
      <c r="U14" s="115">
        <v>5.0000000000000001E-3</v>
      </c>
      <c r="V14" s="117"/>
      <c r="W14" s="115">
        <v>0.01</v>
      </c>
      <c r="X14" s="117"/>
      <c r="Y14" s="115">
        <v>5.0000000000000001E-3</v>
      </c>
      <c r="Z14" s="117"/>
      <c r="AA14" s="115">
        <v>0.01</v>
      </c>
      <c r="AB14" s="116"/>
      <c r="AC14" s="115">
        <v>0.01</v>
      </c>
      <c r="AD14" s="116"/>
      <c r="AE14" s="115">
        <v>0.01</v>
      </c>
      <c r="AF14" s="117"/>
      <c r="AG14" s="115">
        <v>0.01</v>
      </c>
      <c r="AH14" s="117"/>
      <c r="AI14" s="115">
        <v>0.01</v>
      </c>
      <c r="AJ14" s="117"/>
      <c r="AK14" s="118"/>
      <c r="AL14" s="119"/>
      <c r="AM14" s="120"/>
    </row>
    <row r="15" spans="2:45" ht="14.25" x14ac:dyDescent="0.15">
      <c r="F15" s="155">
        <f>+SUM(F10:F14)</f>
        <v>0</v>
      </c>
      <c r="M15" s="156">
        <f>+SUM(M10:M14)</f>
        <v>0</v>
      </c>
    </row>
  </sheetData>
  <mergeCells count="23">
    <mergeCell ref="C7:D7"/>
    <mergeCell ref="E7:M7"/>
    <mergeCell ref="D2:K2"/>
    <mergeCell ref="C2:C5"/>
    <mergeCell ref="D3:K3"/>
    <mergeCell ref="D4:K4"/>
    <mergeCell ref="D5:K5"/>
    <mergeCell ref="L2:M2"/>
    <mergeCell ref="L3:M3"/>
    <mergeCell ref="L4:M4"/>
    <mergeCell ref="L5:M5"/>
    <mergeCell ref="N8:O8"/>
    <mergeCell ref="P8:Q8"/>
    <mergeCell ref="R8:S8"/>
    <mergeCell ref="T8:U8"/>
    <mergeCell ref="V8:W8"/>
    <mergeCell ref="X8:Y8"/>
    <mergeCell ref="AJ8:AK8"/>
    <mergeCell ref="Z8:AA8"/>
    <mergeCell ref="AB8:AC8"/>
    <mergeCell ref="AD8:AE8"/>
    <mergeCell ref="AF8:AG8"/>
    <mergeCell ref="AH8:AI8"/>
  </mergeCells>
  <dataValidations count="1">
    <dataValidation type="whole" allowBlank="1" showInputMessage="1" showErrorMessage="1" sqref="G8:L8 G15:L65443" xr:uid="{00000000-0002-0000-0A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E20"/>
  <sheetViews>
    <sheetView showGridLines="0" topLeftCell="A9" zoomScale="90" zoomScaleNormal="90" workbookViewId="0">
      <selection activeCell="B9" sqref="B9"/>
    </sheetView>
  </sheetViews>
  <sheetFormatPr baseColWidth="10" defaultRowHeight="14.25" x14ac:dyDescent="0.2"/>
  <cols>
    <col min="1" max="1" width="2.42578125" style="83" customWidth="1"/>
    <col min="2" max="2" width="14.5703125" style="83" customWidth="1"/>
    <col min="3" max="3" width="14.140625" style="83" customWidth="1"/>
    <col min="4" max="4" width="18.28515625" style="83" customWidth="1"/>
    <col min="5" max="5" width="17.140625" style="83" customWidth="1"/>
    <col min="6" max="6" width="23.140625" style="83" customWidth="1"/>
    <col min="7" max="8" width="20.28515625" style="83" customWidth="1"/>
    <col min="9" max="10" width="5.7109375" style="83" customWidth="1"/>
    <col min="11" max="11" width="5.7109375" style="83" hidden="1" customWidth="1"/>
    <col min="12" max="12" width="8.7109375" style="83" hidden="1" customWidth="1"/>
    <col min="13" max="13" width="14.5703125" style="83" customWidth="1"/>
    <col min="14" max="14" width="17.7109375" style="83" bestFit="1" customWidth="1"/>
    <col min="15" max="15" width="2.5703125" style="83" customWidth="1"/>
    <col min="16" max="16" width="2.42578125" style="83" customWidth="1"/>
    <col min="17" max="17" width="7.7109375" style="83" customWidth="1"/>
    <col min="18" max="18" width="0.7109375" style="84" customWidth="1"/>
    <col min="19" max="19" width="1" style="83" customWidth="1"/>
    <col min="20" max="20" width="1.5703125" style="83" customWidth="1"/>
    <col min="21" max="21" width="1.140625" style="84" customWidth="1"/>
    <col min="22" max="22" width="20.7109375" style="83" customWidth="1"/>
    <col min="23" max="26" width="7.7109375" style="83" customWidth="1"/>
    <col min="27" max="28" width="5.7109375" style="83" hidden="1" customWidth="1"/>
    <col min="29" max="29" width="10.7109375" style="83" customWidth="1"/>
    <col min="30" max="30" width="20.7109375" style="83" customWidth="1"/>
    <col min="31" max="31" width="9.140625" style="85" customWidth="1"/>
    <col min="32" max="252" width="9.140625" style="83" customWidth="1"/>
    <col min="253" max="16384" width="11.42578125" style="83"/>
  </cols>
  <sheetData>
    <row r="1" spans="2:31" ht="15" thickBot="1" x14ac:dyDescent="0.25"/>
    <row r="2" spans="2:31" ht="26.25" customHeight="1" x14ac:dyDescent="0.2">
      <c r="B2" s="319"/>
      <c r="C2" s="320"/>
      <c r="D2" s="313" t="s">
        <v>121</v>
      </c>
      <c r="E2" s="314"/>
      <c r="F2" s="314"/>
      <c r="G2" s="314"/>
      <c r="H2" s="314"/>
      <c r="I2" s="314"/>
      <c r="J2" s="314"/>
      <c r="K2" s="88"/>
      <c r="L2" s="88"/>
      <c r="M2" s="325" t="str">
        <f>Proyecto!K2</f>
        <v>Codigo: GC-F-015</v>
      </c>
      <c r="N2" s="326"/>
      <c r="O2" s="326"/>
      <c r="P2" s="327"/>
      <c r="S2" s="84"/>
      <c r="T2" s="84" t="s">
        <v>133</v>
      </c>
      <c r="U2" s="89"/>
    </row>
    <row r="3" spans="2:31" ht="23.25" customHeight="1" x14ac:dyDescent="0.2">
      <c r="B3" s="321"/>
      <c r="C3" s="322"/>
      <c r="D3" s="315" t="s">
        <v>123</v>
      </c>
      <c r="E3" s="316"/>
      <c r="F3" s="316"/>
      <c r="G3" s="316"/>
      <c r="H3" s="316"/>
      <c r="I3" s="316"/>
      <c r="J3" s="316"/>
      <c r="K3" s="90"/>
      <c r="L3" s="90"/>
      <c r="M3" s="328" t="str">
        <f>Proyecto!K3</f>
        <v>Fecha: 17 de septiembre de 2014</v>
      </c>
      <c r="N3" s="280"/>
      <c r="O3" s="280"/>
      <c r="P3" s="329"/>
      <c r="S3" s="84"/>
      <c r="T3" s="84" t="s">
        <v>134</v>
      </c>
      <c r="U3" s="89"/>
    </row>
    <row r="4" spans="2:31" ht="24" customHeight="1" x14ac:dyDescent="0.2">
      <c r="B4" s="321"/>
      <c r="C4" s="322"/>
      <c r="D4" s="315" t="s">
        <v>124</v>
      </c>
      <c r="E4" s="316"/>
      <c r="F4" s="316"/>
      <c r="G4" s="316"/>
      <c r="H4" s="316"/>
      <c r="I4" s="316"/>
      <c r="J4" s="316"/>
      <c r="K4" s="90"/>
      <c r="L4" s="90"/>
      <c r="M4" s="328" t="str">
        <f>Proyecto!K4</f>
        <v>Version 001</v>
      </c>
      <c r="N4" s="280"/>
      <c r="O4" s="280"/>
      <c r="P4" s="329"/>
      <c r="T4" s="84" t="s">
        <v>135</v>
      </c>
      <c r="U4" s="89"/>
    </row>
    <row r="5" spans="2:31" ht="22.5" customHeight="1" thickBot="1" x14ac:dyDescent="0.25">
      <c r="B5" s="323"/>
      <c r="C5" s="324"/>
      <c r="D5" s="317" t="s">
        <v>126</v>
      </c>
      <c r="E5" s="318"/>
      <c r="F5" s="318"/>
      <c r="G5" s="318"/>
      <c r="H5" s="318"/>
      <c r="I5" s="318"/>
      <c r="J5" s="318"/>
      <c r="K5" s="91"/>
      <c r="L5" s="91"/>
      <c r="M5" s="330" t="s">
        <v>127</v>
      </c>
      <c r="N5" s="331"/>
      <c r="O5" s="331"/>
      <c r="P5" s="332"/>
      <c r="T5" s="84" t="s">
        <v>136</v>
      </c>
    </row>
    <row r="6" spans="2:31" ht="5.25" customHeight="1" x14ac:dyDescent="0.2">
      <c r="B6" s="92"/>
      <c r="C6" s="92"/>
      <c r="D6" s="92"/>
      <c r="E6" s="92"/>
      <c r="F6" s="92"/>
      <c r="G6" s="92"/>
      <c r="H6" s="92"/>
      <c r="I6" s="92"/>
      <c r="J6" s="92"/>
      <c r="K6" s="92"/>
      <c r="L6" s="92"/>
      <c r="M6" s="92"/>
      <c r="N6" s="92"/>
      <c r="O6" s="92"/>
      <c r="P6" s="92"/>
      <c r="T6" s="84"/>
    </row>
    <row r="7" spans="2:31" ht="29.25" customHeight="1" x14ac:dyDescent="0.2">
      <c r="B7" s="311" t="s">
        <v>0</v>
      </c>
      <c r="C7" s="311"/>
      <c r="D7" s="306" t="str">
        <f>Proyecto!$E$7</f>
        <v>Fortalecimiento de la Justicia Concursal Digital 2025</v>
      </c>
      <c r="E7" s="306"/>
      <c r="F7" s="306"/>
      <c r="G7" s="306"/>
      <c r="H7" s="306"/>
      <c r="I7" s="306"/>
      <c r="J7" s="306"/>
      <c r="K7" s="306"/>
      <c r="L7" s="306"/>
      <c r="M7" s="306"/>
      <c r="N7" s="306"/>
      <c r="O7" s="306"/>
      <c r="P7" s="306"/>
      <c r="AE7" s="83"/>
    </row>
    <row r="8" spans="2:31" ht="6.75" customHeight="1" x14ac:dyDescent="0.2">
      <c r="B8" s="93"/>
      <c r="C8" s="93"/>
      <c r="D8" s="94"/>
      <c r="E8" s="94"/>
      <c r="F8" s="94"/>
      <c r="G8" s="94"/>
      <c r="H8" s="94"/>
      <c r="I8" s="94"/>
      <c r="J8" s="94"/>
      <c r="K8" s="94"/>
      <c r="L8" s="94"/>
      <c r="M8" s="94"/>
      <c r="N8" s="94"/>
      <c r="O8" s="94"/>
      <c r="P8" s="94"/>
      <c r="AE8" s="83"/>
    </row>
    <row r="10" spans="2:31" ht="21.95" customHeight="1" x14ac:dyDescent="0.2">
      <c r="B10" s="310" t="s">
        <v>22</v>
      </c>
      <c r="C10" s="310"/>
      <c r="D10" s="310"/>
      <c r="E10" s="310"/>
      <c r="F10" s="310"/>
      <c r="G10" s="310"/>
      <c r="H10" s="310"/>
      <c r="I10" s="310"/>
      <c r="J10" s="310"/>
      <c r="K10" s="310"/>
      <c r="L10" s="310"/>
      <c r="M10" s="310"/>
      <c r="N10" s="310"/>
      <c r="O10" s="310"/>
      <c r="P10" s="310"/>
    </row>
    <row r="11" spans="2:31" ht="21.95" customHeight="1" x14ac:dyDescent="0.2">
      <c r="B11" s="312" t="s">
        <v>129</v>
      </c>
      <c r="C11" s="312"/>
      <c r="D11" s="312"/>
      <c r="E11" s="312"/>
      <c r="F11" s="95" t="s">
        <v>130</v>
      </c>
      <c r="G11" s="312" t="s">
        <v>131</v>
      </c>
      <c r="H11" s="312"/>
      <c r="I11" s="312"/>
      <c r="J11" s="312"/>
      <c r="K11" s="96"/>
      <c r="L11" s="96"/>
      <c r="M11" s="312" t="s">
        <v>132</v>
      </c>
      <c r="N11" s="312"/>
      <c r="O11" s="312"/>
      <c r="P11" s="312"/>
    </row>
    <row r="12" spans="2:31" ht="86.25" customHeight="1" x14ac:dyDescent="0.2">
      <c r="B12" s="248" t="s">
        <v>266</v>
      </c>
      <c r="C12" s="248"/>
      <c r="D12" s="248"/>
      <c r="E12" s="248"/>
      <c r="F12" s="82" t="s">
        <v>134</v>
      </c>
      <c r="G12" s="248" t="s">
        <v>267</v>
      </c>
      <c r="H12" s="248"/>
      <c r="I12" s="248"/>
      <c r="J12" s="248"/>
      <c r="K12" s="364"/>
      <c r="L12" s="364"/>
      <c r="M12" s="376" t="s">
        <v>268</v>
      </c>
      <c r="N12" s="376"/>
      <c r="O12" s="376"/>
      <c r="P12" s="376"/>
    </row>
    <row r="13" spans="2:31" ht="56.25" customHeight="1" x14ac:dyDescent="0.2">
      <c r="B13" s="248" t="s">
        <v>269</v>
      </c>
      <c r="C13" s="248"/>
      <c r="D13" s="248"/>
      <c r="E13" s="248"/>
      <c r="F13" s="82" t="s">
        <v>134</v>
      </c>
      <c r="G13" s="248" t="s">
        <v>270</v>
      </c>
      <c r="H13" s="248"/>
      <c r="I13" s="248"/>
      <c r="J13" s="248"/>
      <c r="K13" s="364"/>
      <c r="L13" s="364"/>
      <c r="M13" s="376" t="s">
        <v>271</v>
      </c>
      <c r="N13" s="376"/>
      <c r="O13" s="376"/>
      <c r="P13" s="376"/>
    </row>
    <row r="14" spans="2:31" ht="56.25" customHeight="1" x14ac:dyDescent="0.2">
      <c r="B14" s="248" t="s">
        <v>272</v>
      </c>
      <c r="C14" s="248"/>
      <c r="D14" s="248"/>
      <c r="E14" s="248"/>
      <c r="F14" s="82" t="s">
        <v>134</v>
      </c>
      <c r="G14" s="248" t="s">
        <v>273</v>
      </c>
      <c r="H14" s="248"/>
      <c r="I14" s="248"/>
      <c r="J14" s="248"/>
      <c r="K14" s="364"/>
      <c r="L14" s="364"/>
      <c r="M14" s="376" t="s">
        <v>274</v>
      </c>
      <c r="N14" s="376"/>
      <c r="O14" s="376"/>
      <c r="P14" s="376"/>
    </row>
    <row r="15" spans="2:31" ht="56.25" customHeight="1" x14ac:dyDescent="0.2">
      <c r="B15" s="377" t="s">
        <v>275</v>
      </c>
      <c r="C15" s="377"/>
      <c r="D15" s="377"/>
      <c r="E15" s="377"/>
      <c r="F15" s="82" t="s">
        <v>135</v>
      </c>
      <c r="G15" s="248" t="s">
        <v>276</v>
      </c>
      <c r="H15" s="248"/>
      <c r="I15" s="248"/>
      <c r="J15" s="248"/>
      <c r="K15" s="364"/>
      <c r="L15" s="364"/>
      <c r="M15" s="376" t="s">
        <v>277</v>
      </c>
      <c r="N15" s="376"/>
      <c r="O15" s="376"/>
      <c r="P15" s="376"/>
    </row>
    <row r="16" spans="2:31" ht="60.75" customHeight="1" x14ac:dyDescent="0.2">
      <c r="B16" s="248" t="s">
        <v>278</v>
      </c>
      <c r="C16" s="248"/>
      <c r="D16" s="248"/>
      <c r="E16" s="248"/>
      <c r="F16" s="82" t="s">
        <v>135</v>
      </c>
      <c r="G16" s="248" t="s">
        <v>279</v>
      </c>
      <c r="H16" s="248"/>
      <c r="I16" s="248"/>
      <c r="J16" s="248"/>
      <c r="K16" s="364"/>
      <c r="L16" s="364"/>
      <c r="M16" s="376" t="s">
        <v>280</v>
      </c>
      <c r="N16" s="376"/>
      <c r="O16" s="376"/>
      <c r="P16" s="376"/>
    </row>
    <row r="17" spans="2:16" ht="68.25" customHeight="1" x14ac:dyDescent="0.2">
      <c r="B17" s="366" t="s">
        <v>281</v>
      </c>
      <c r="C17" s="367"/>
      <c r="D17" s="367"/>
      <c r="E17" s="368"/>
      <c r="F17" s="82" t="s">
        <v>135</v>
      </c>
      <c r="G17" s="248" t="s">
        <v>282</v>
      </c>
      <c r="H17" s="248"/>
      <c r="I17" s="248"/>
      <c r="J17" s="248"/>
      <c r="K17" s="364"/>
      <c r="L17" s="364"/>
      <c r="M17" s="376" t="s">
        <v>283</v>
      </c>
      <c r="N17" s="376"/>
      <c r="O17" s="376"/>
      <c r="P17" s="376"/>
    </row>
    <row r="19" spans="2:16" ht="21.95" customHeight="1" x14ac:dyDescent="0.2">
      <c r="B19" s="310" t="s">
        <v>23</v>
      </c>
      <c r="C19" s="310"/>
      <c r="D19" s="310"/>
      <c r="E19" s="310"/>
      <c r="F19" s="310"/>
      <c r="G19" s="310"/>
      <c r="H19" s="310"/>
      <c r="I19" s="310"/>
      <c r="J19" s="310"/>
      <c r="K19" s="310"/>
      <c r="L19" s="310"/>
      <c r="M19" s="310"/>
      <c r="N19" s="310"/>
      <c r="O19" s="310"/>
      <c r="P19" s="310"/>
    </row>
    <row r="20" spans="2:16" ht="21.95" customHeight="1" x14ac:dyDescent="0.2">
      <c r="B20" s="247" t="s">
        <v>24</v>
      </c>
      <c r="C20" s="247"/>
      <c r="D20" s="247"/>
      <c r="E20" s="247"/>
      <c r="F20" s="247"/>
      <c r="G20" s="247"/>
      <c r="H20" s="247"/>
      <c r="I20" s="247"/>
      <c r="J20" s="247"/>
      <c r="K20" s="247"/>
      <c r="L20" s="247"/>
      <c r="M20" s="247"/>
      <c r="N20" s="247"/>
      <c r="O20" s="247"/>
      <c r="P20" s="247"/>
    </row>
  </sheetData>
  <mergeCells count="35">
    <mergeCell ref="B17:E17"/>
    <mergeCell ref="G17:J17"/>
    <mergeCell ref="M17:P17"/>
    <mergeCell ref="B13:E13"/>
    <mergeCell ref="G13:J13"/>
    <mergeCell ref="M13:P13"/>
    <mergeCell ref="B14:E14"/>
    <mergeCell ref="G14:J14"/>
    <mergeCell ref="M14:P14"/>
    <mergeCell ref="B15:E15"/>
    <mergeCell ref="G15:J15"/>
    <mergeCell ref="M15:P15"/>
    <mergeCell ref="D2:J2"/>
    <mergeCell ref="D3:J3"/>
    <mergeCell ref="D4:J4"/>
    <mergeCell ref="D5:J5"/>
    <mergeCell ref="B10:P10"/>
    <mergeCell ref="B2:C5"/>
    <mergeCell ref="M2:P2"/>
    <mergeCell ref="M3:P3"/>
    <mergeCell ref="M4:P4"/>
    <mergeCell ref="M5:P5"/>
    <mergeCell ref="B19:P19"/>
    <mergeCell ref="B20:P20"/>
    <mergeCell ref="B7:C7"/>
    <mergeCell ref="D7:P7"/>
    <mergeCell ref="B11:E11"/>
    <mergeCell ref="G11:J11"/>
    <mergeCell ref="M11:P11"/>
    <mergeCell ref="B12:E12"/>
    <mergeCell ref="G12:J12"/>
    <mergeCell ref="M12:P12"/>
    <mergeCell ref="B16:E16"/>
    <mergeCell ref="G16:J16"/>
    <mergeCell ref="M16:P16"/>
  </mergeCells>
  <conditionalFormatting sqref="F12:F17">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1:P65507 O9:P9 O18:P18 G18:M18 G21:M65507 G9:M9 Q9:U65507 W9:AC65507" xr:uid="{00000000-0002-0000-0B00-000000000000}">
      <formula1>1</formula1>
      <formula2>5</formula2>
    </dataValidation>
    <dataValidation type="list" allowBlank="1" showInputMessage="1" showErrorMessage="1" sqref="F12:F17" xr:uid="{A542C4AE-5855-4AFC-8E8F-806647530ACE}">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4:Q23"/>
  <sheetViews>
    <sheetView topLeftCell="B1" workbookViewId="0">
      <selection activeCell="Q24" sqref="Q24"/>
    </sheetView>
  </sheetViews>
  <sheetFormatPr baseColWidth="10"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5703125" customWidth="1"/>
    <col min="7" max="7" width="12.85546875" bestFit="1" customWidth="1"/>
    <col min="8" max="8" width="2" customWidth="1"/>
    <col min="9" max="9" width="14.42578125" bestFit="1" customWidth="1"/>
    <col min="10" max="10" width="1.42578125" customWidth="1"/>
    <col min="11" max="11" width="20.5703125" bestFit="1" customWidth="1"/>
    <col min="12" max="12" width="3" customWidth="1"/>
    <col min="13" max="13" width="29.140625" bestFit="1" customWidth="1"/>
    <col min="14" max="14" width="2.5703125" customWidth="1"/>
    <col min="15" max="15" width="19.140625" bestFit="1" customWidth="1"/>
    <col min="16" max="16" width="5" customWidth="1"/>
  </cols>
  <sheetData>
    <row r="4" spans="1:17" x14ac:dyDescent="0.2">
      <c r="A4" s="9" t="s">
        <v>104</v>
      </c>
      <c r="C4" s="9" t="s">
        <v>57</v>
      </c>
      <c r="E4" s="9" t="s">
        <v>58</v>
      </c>
      <c r="G4" s="9" t="s">
        <v>59</v>
      </c>
      <c r="I4" s="9" t="s">
        <v>63</v>
      </c>
      <c r="K4" s="9" t="s">
        <v>64</v>
      </c>
      <c r="M4" s="9"/>
      <c r="O4" s="9" t="s">
        <v>96</v>
      </c>
      <c r="Q4" s="9" t="s">
        <v>107</v>
      </c>
    </row>
    <row r="5" spans="1:17" x14ac:dyDescent="0.2">
      <c r="A5" t="s">
        <v>105</v>
      </c>
      <c r="C5" s="8" t="s">
        <v>52</v>
      </c>
      <c r="E5" s="8" t="s">
        <v>53</v>
      </c>
      <c r="G5" s="8" t="s">
        <v>60</v>
      </c>
      <c r="I5" s="8" t="s">
        <v>93</v>
      </c>
      <c r="K5" s="8" t="s">
        <v>65</v>
      </c>
      <c r="M5" t="s">
        <v>84</v>
      </c>
      <c r="O5" s="8" t="s">
        <v>97</v>
      </c>
      <c r="Q5" t="s">
        <v>110</v>
      </c>
    </row>
    <row r="6" spans="1:17" x14ac:dyDescent="0.2">
      <c r="A6" t="s">
        <v>106</v>
      </c>
      <c r="C6" s="8" t="s">
        <v>55</v>
      </c>
      <c r="E6" s="8" t="s">
        <v>56</v>
      </c>
      <c r="G6" s="8" t="s">
        <v>61</v>
      </c>
      <c r="I6" s="8" t="s">
        <v>94</v>
      </c>
      <c r="K6" s="8" t="s">
        <v>66</v>
      </c>
      <c r="M6" t="s">
        <v>92</v>
      </c>
      <c r="O6" s="8" t="s">
        <v>98</v>
      </c>
      <c r="Q6" t="s">
        <v>111</v>
      </c>
    </row>
    <row r="7" spans="1:17" x14ac:dyDescent="0.2">
      <c r="C7" s="8" t="s">
        <v>54</v>
      </c>
      <c r="G7" s="8" t="s">
        <v>62</v>
      </c>
      <c r="K7" s="8" t="s">
        <v>67</v>
      </c>
      <c r="O7" s="8" t="s">
        <v>99</v>
      </c>
      <c r="Q7" t="s">
        <v>112</v>
      </c>
    </row>
    <row r="8" spans="1:17" x14ac:dyDescent="0.2">
      <c r="O8" s="8" t="s">
        <v>100</v>
      </c>
      <c r="Q8" t="s">
        <v>113</v>
      </c>
    </row>
    <row r="9" spans="1:17" x14ac:dyDescent="0.2">
      <c r="O9" s="8" t="s">
        <v>101</v>
      </c>
      <c r="Q9" t="s">
        <v>114</v>
      </c>
    </row>
    <row r="10" spans="1:17" x14ac:dyDescent="0.2">
      <c r="O10" s="8" t="s">
        <v>102</v>
      </c>
      <c r="Q10" t="s">
        <v>115</v>
      </c>
    </row>
    <row r="11" spans="1:17" x14ac:dyDescent="0.2">
      <c r="O11" s="8" t="s">
        <v>75</v>
      </c>
      <c r="Q11" t="s">
        <v>116</v>
      </c>
    </row>
    <row r="12" spans="1:17" x14ac:dyDescent="0.2">
      <c r="Q12" t="s">
        <v>117</v>
      </c>
    </row>
    <row r="14" spans="1:17" x14ac:dyDescent="0.2">
      <c r="Q14" s="9" t="s">
        <v>118</v>
      </c>
    </row>
    <row r="15" spans="1:17" x14ac:dyDescent="0.2">
      <c r="Q15" t="s">
        <v>110</v>
      </c>
    </row>
    <row r="16" spans="1:17" x14ac:dyDescent="0.2">
      <c r="Q16" t="s">
        <v>111</v>
      </c>
    </row>
    <row r="17" spans="17:17" x14ac:dyDescent="0.2">
      <c r="Q17" t="s">
        <v>112</v>
      </c>
    </row>
    <row r="18" spans="17:17" x14ac:dyDescent="0.2">
      <c r="Q18" t="s">
        <v>113</v>
      </c>
    </row>
    <row r="19" spans="17:17" x14ac:dyDescent="0.2">
      <c r="Q19" t="s">
        <v>114</v>
      </c>
    </row>
    <row r="20" spans="17:17" x14ac:dyDescent="0.2">
      <c r="Q20" t="s">
        <v>115</v>
      </c>
    </row>
    <row r="21" spans="17:17" x14ac:dyDescent="0.2">
      <c r="Q21" t="s">
        <v>116</v>
      </c>
    </row>
    <row r="22" spans="17:17" x14ac:dyDescent="0.2">
      <c r="Q22" t="s">
        <v>117</v>
      </c>
    </row>
    <row r="23" spans="17:17" x14ac:dyDescent="0.2">
      <c r="Q23" s="8"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23"/>
  <sheetViews>
    <sheetView showGridLines="0" topLeftCell="A8" zoomScale="80" zoomScaleNormal="80" workbookViewId="0">
      <selection activeCell="D11" sqref="D11:P11"/>
    </sheetView>
  </sheetViews>
  <sheetFormatPr baseColWidth="10" defaultRowHeight="11.25" x14ac:dyDescent="0.15"/>
  <cols>
    <col min="1" max="1" width="2.28515625" style="16" customWidth="1"/>
    <col min="2" max="2" width="14.5703125" style="16" customWidth="1"/>
    <col min="3" max="3" width="14.140625" style="16" customWidth="1"/>
    <col min="4" max="4" width="14.42578125" style="16" customWidth="1"/>
    <col min="5" max="5" width="17.140625" style="16" customWidth="1"/>
    <col min="6" max="6" width="23.140625" style="16" customWidth="1"/>
    <col min="7" max="8" width="20.28515625" style="16" customWidth="1"/>
    <col min="9" max="10" width="5.7109375" style="16" customWidth="1"/>
    <col min="11" max="11" width="5.7109375" style="16" hidden="1" customWidth="1"/>
    <col min="12" max="12" width="8.7109375" style="16" hidden="1" customWidth="1"/>
    <col min="13" max="13" width="14.5703125" style="16" customWidth="1"/>
    <col min="14" max="14" width="17.7109375" style="16" bestFit="1" customWidth="1"/>
    <col min="15" max="15" width="2.5703125" style="16" customWidth="1"/>
    <col min="16" max="16" width="2.42578125" style="16" customWidth="1"/>
    <col min="17" max="17" width="7.7109375" style="16" customWidth="1"/>
    <col min="18" max="18" width="0.7109375" style="29" customWidth="1"/>
    <col min="19" max="19" width="1" style="16" customWidth="1"/>
    <col min="20" max="20" width="1.5703125" style="16" customWidth="1"/>
    <col min="21" max="21" width="1.140625" style="29" customWidth="1"/>
    <col min="22" max="22" width="20.7109375" style="16" customWidth="1"/>
    <col min="23" max="26" width="7.7109375" style="16" customWidth="1"/>
    <col min="27" max="28" width="5.7109375" style="16" hidden="1" customWidth="1"/>
    <col min="29" max="29" width="10.7109375" style="16" customWidth="1"/>
    <col min="30" max="30" width="20.7109375" style="16" customWidth="1"/>
    <col min="31" max="31" width="9.140625" style="18" customWidth="1"/>
    <col min="32" max="252" width="9.140625" style="16" customWidth="1"/>
    <col min="253" max="16384" width="11.42578125" style="16"/>
  </cols>
  <sheetData>
    <row r="1" spans="2:31" ht="12" thickBot="1" x14ac:dyDescent="0.2"/>
    <row r="2" spans="2:31" ht="26.25" customHeight="1" x14ac:dyDescent="0.15">
      <c r="B2" s="175"/>
      <c r="C2" s="176"/>
      <c r="D2" s="200" t="s">
        <v>121</v>
      </c>
      <c r="E2" s="201"/>
      <c r="F2" s="201"/>
      <c r="G2" s="201"/>
      <c r="H2" s="201"/>
      <c r="I2" s="201"/>
      <c r="J2" s="202"/>
      <c r="K2" s="188" t="s">
        <v>122</v>
      </c>
      <c r="L2" s="203"/>
      <c r="M2" s="188" t="str">
        <f>Proyecto!K2</f>
        <v>Codigo: GC-F-015</v>
      </c>
      <c r="N2" s="189"/>
      <c r="O2" s="189"/>
      <c r="P2" s="190"/>
      <c r="S2" s="29"/>
      <c r="T2" s="29"/>
      <c r="U2" s="30"/>
    </row>
    <row r="3" spans="2:31" ht="23.25" customHeight="1" x14ac:dyDescent="0.15">
      <c r="B3" s="171"/>
      <c r="C3" s="172"/>
      <c r="D3" s="204" t="s">
        <v>123</v>
      </c>
      <c r="E3" s="205"/>
      <c r="F3" s="205"/>
      <c r="G3" s="205"/>
      <c r="H3" s="205"/>
      <c r="I3" s="205"/>
      <c r="J3" s="206"/>
      <c r="K3" s="194" t="s">
        <v>128</v>
      </c>
      <c r="L3" s="207"/>
      <c r="M3" s="191" t="str">
        <f>Proyecto!K3</f>
        <v>Fecha: 17 de septiembre de 2014</v>
      </c>
      <c r="N3" s="192"/>
      <c r="O3" s="192"/>
      <c r="P3" s="193"/>
      <c r="S3" s="29"/>
      <c r="T3" s="29"/>
      <c r="U3" s="30"/>
    </row>
    <row r="4" spans="2:31" ht="24" customHeight="1" x14ac:dyDescent="0.15">
      <c r="B4" s="171"/>
      <c r="C4" s="172"/>
      <c r="D4" s="204" t="s">
        <v>124</v>
      </c>
      <c r="E4" s="205"/>
      <c r="F4" s="205"/>
      <c r="G4" s="205"/>
      <c r="H4" s="205"/>
      <c r="I4" s="205"/>
      <c r="J4" s="206"/>
      <c r="K4" s="194" t="s">
        <v>125</v>
      </c>
      <c r="L4" s="207"/>
      <c r="M4" s="194" t="str">
        <f>Proyecto!K4</f>
        <v>Version 001</v>
      </c>
      <c r="N4" s="195"/>
      <c r="O4" s="195"/>
      <c r="P4" s="196"/>
      <c r="U4" s="30"/>
    </row>
    <row r="5" spans="2:31" ht="22.5" customHeight="1" thickBot="1" x14ac:dyDescent="0.2">
      <c r="B5" s="173"/>
      <c r="C5" s="174"/>
      <c r="D5" s="210" t="s">
        <v>126</v>
      </c>
      <c r="E5" s="211"/>
      <c r="F5" s="211"/>
      <c r="G5" s="211"/>
      <c r="H5" s="211"/>
      <c r="I5" s="211"/>
      <c r="J5" s="212"/>
      <c r="K5" s="213" t="s">
        <v>127</v>
      </c>
      <c r="L5" s="214"/>
      <c r="M5" s="197" t="s">
        <v>127</v>
      </c>
      <c r="N5" s="198"/>
      <c r="O5" s="198"/>
      <c r="P5" s="199"/>
    </row>
    <row r="6" spans="2:31" ht="5.25" customHeight="1" x14ac:dyDescent="0.15">
      <c r="B6" s="22"/>
      <c r="C6" s="22"/>
      <c r="D6" s="22"/>
      <c r="E6" s="22"/>
      <c r="F6" s="22"/>
      <c r="G6" s="22"/>
      <c r="H6" s="22"/>
      <c r="I6" s="22"/>
      <c r="J6" s="22"/>
      <c r="K6" s="22"/>
      <c r="L6" s="22"/>
      <c r="M6" s="22"/>
      <c r="N6" s="22"/>
      <c r="O6" s="22"/>
      <c r="P6" s="22"/>
    </row>
    <row r="7" spans="2:31" ht="29.25" customHeight="1" x14ac:dyDescent="0.2">
      <c r="B7" s="163" t="s">
        <v>0</v>
      </c>
      <c r="C7" s="163"/>
      <c r="D7" s="164" t="str">
        <f>Proyecto!$E$7</f>
        <v>Fortalecimiento de la Justicia Concursal Digital 2025</v>
      </c>
      <c r="E7" s="164"/>
      <c r="F7" s="164"/>
      <c r="G7" s="164"/>
      <c r="H7" s="164"/>
      <c r="I7" s="164"/>
      <c r="J7" s="164"/>
      <c r="K7" s="164"/>
      <c r="L7" s="164"/>
      <c r="M7" s="164"/>
      <c r="N7" s="164"/>
      <c r="O7" s="164"/>
      <c r="P7" s="164"/>
      <c r="AE7" s="16"/>
    </row>
    <row r="8" spans="2:31" ht="6.75" customHeight="1" x14ac:dyDescent="0.2">
      <c r="B8" s="31"/>
      <c r="C8" s="31"/>
      <c r="D8" s="32"/>
      <c r="E8" s="32"/>
      <c r="F8" s="32"/>
      <c r="G8" s="32"/>
      <c r="H8" s="32"/>
      <c r="I8" s="32"/>
      <c r="J8" s="32"/>
      <c r="K8" s="32"/>
      <c r="L8" s="32"/>
      <c r="M8" s="32"/>
      <c r="N8" s="32"/>
      <c r="O8" s="32"/>
      <c r="P8" s="32"/>
      <c r="AE8" s="16"/>
    </row>
    <row r="9" spans="2:31" ht="36" customHeight="1" x14ac:dyDescent="0.2">
      <c r="B9" s="208" t="s">
        <v>25</v>
      </c>
      <c r="C9" s="209"/>
      <c r="D9" s="333" t="s">
        <v>170</v>
      </c>
      <c r="E9" s="334"/>
      <c r="F9" s="334"/>
      <c r="G9" s="334"/>
      <c r="H9" s="334"/>
      <c r="I9" s="334"/>
      <c r="J9" s="334"/>
      <c r="K9" s="334"/>
      <c r="L9" s="334"/>
      <c r="M9" s="334"/>
      <c r="N9" s="334"/>
      <c r="O9" s="334"/>
      <c r="P9" s="335"/>
      <c r="AE9" s="16"/>
    </row>
    <row r="10" spans="2:31" s="33" customFormat="1" ht="7.5" customHeight="1" x14ac:dyDescent="0.2"/>
    <row r="11" spans="2:31" ht="39.75" customHeight="1" x14ac:dyDescent="0.2">
      <c r="B11" s="208" t="s">
        <v>26</v>
      </c>
      <c r="C11" s="209"/>
      <c r="D11" s="336" t="s">
        <v>171</v>
      </c>
      <c r="E11" s="334"/>
      <c r="F11" s="334"/>
      <c r="G11" s="334"/>
      <c r="H11" s="334"/>
      <c r="I11" s="334"/>
      <c r="J11" s="334"/>
      <c r="K11" s="334"/>
      <c r="L11" s="334"/>
      <c r="M11" s="334"/>
      <c r="N11" s="334"/>
      <c r="O11" s="334"/>
      <c r="P11" s="335"/>
      <c r="AE11" s="16"/>
    </row>
    <row r="12" spans="2:31" ht="5.25" customHeight="1" x14ac:dyDescent="0.2">
      <c r="B12" s="24"/>
      <c r="C12" s="24"/>
      <c r="D12" s="35"/>
      <c r="E12" s="35"/>
      <c r="F12" s="35"/>
      <c r="G12" s="35"/>
      <c r="H12" s="35"/>
      <c r="I12" s="35"/>
      <c r="J12" s="35"/>
      <c r="K12" s="35"/>
      <c r="L12" s="35"/>
      <c r="M12" s="35"/>
      <c r="N12" s="35"/>
      <c r="O12" s="35"/>
      <c r="P12" s="35"/>
      <c r="AE12" s="16"/>
    </row>
    <row r="13" spans="2:31" ht="26.25" customHeight="1" x14ac:dyDescent="0.2">
      <c r="B13" s="186" t="s">
        <v>103</v>
      </c>
      <c r="C13" s="186"/>
      <c r="D13" s="70" t="s">
        <v>1</v>
      </c>
      <c r="E13" s="337" t="s">
        <v>172</v>
      </c>
      <c r="F13" s="338"/>
      <c r="G13" s="338"/>
      <c r="H13" s="338"/>
      <c r="I13" s="338"/>
      <c r="J13" s="338"/>
      <c r="K13" s="338"/>
      <c r="L13" s="338"/>
      <c r="M13" s="338"/>
      <c r="N13" s="338"/>
      <c r="O13" s="338"/>
      <c r="P13" s="339"/>
      <c r="AE13" s="16"/>
    </row>
    <row r="14" spans="2:31" ht="39" customHeight="1" x14ac:dyDescent="0.2">
      <c r="B14" s="187"/>
      <c r="C14" s="187"/>
      <c r="D14" s="71" t="s">
        <v>105</v>
      </c>
      <c r="E14" s="340"/>
      <c r="F14" s="341"/>
      <c r="G14" s="341"/>
      <c r="H14" s="341"/>
      <c r="I14" s="341"/>
      <c r="J14" s="341"/>
      <c r="K14" s="341"/>
      <c r="L14" s="341"/>
      <c r="M14" s="341"/>
      <c r="N14" s="341"/>
      <c r="O14" s="341"/>
      <c r="P14" s="342"/>
      <c r="AE14" s="16"/>
    </row>
    <row r="15" spans="2:31" ht="5.25" customHeight="1" x14ac:dyDescent="0.2">
      <c r="B15" s="24"/>
      <c r="C15" s="24"/>
      <c r="D15" s="72"/>
      <c r="E15" s="343"/>
      <c r="F15" s="343"/>
      <c r="G15" s="343"/>
      <c r="H15" s="343"/>
      <c r="I15" s="343"/>
      <c r="J15" s="343"/>
      <c r="K15" s="343"/>
      <c r="L15" s="343"/>
      <c r="M15" s="343"/>
      <c r="N15" s="343"/>
      <c r="O15" s="343"/>
      <c r="P15" s="343"/>
      <c r="AE15" s="16"/>
    </row>
    <row r="16" spans="2:31" ht="22.5" customHeight="1" x14ac:dyDescent="0.2">
      <c r="B16" s="186" t="s">
        <v>103</v>
      </c>
      <c r="C16" s="186"/>
      <c r="D16" s="70" t="s">
        <v>1</v>
      </c>
      <c r="E16" s="344" t="s">
        <v>173</v>
      </c>
      <c r="F16" s="345"/>
      <c r="G16" s="345"/>
      <c r="H16" s="345"/>
      <c r="I16" s="345"/>
      <c r="J16" s="345"/>
      <c r="K16" s="345"/>
      <c r="L16" s="345"/>
      <c r="M16" s="345"/>
      <c r="N16" s="345"/>
      <c r="O16" s="345"/>
      <c r="P16" s="346"/>
      <c r="AE16" s="16"/>
    </row>
    <row r="17" spans="2:31" ht="39.75" customHeight="1" x14ac:dyDescent="0.2">
      <c r="B17" s="187"/>
      <c r="C17" s="187"/>
      <c r="D17" s="71" t="s">
        <v>106</v>
      </c>
      <c r="E17" s="347"/>
      <c r="F17" s="348"/>
      <c r="G17" s="348"/>
      <c r="H17" s="348"/>
      <c r="I17" s="348"/>
      <c r="J17" s="348"/>
      <c r="K17" s="348"/>
      <c r="L17" s="348"/>
      <c r="M17" s="348"/>
      <c r="N17" s="348"/>
      <c r="O17" s="348"/>
      <c r="P17" s="349"/>
      <c r="AE17" s="16"/>
    </row>
    <row r="18" spans="2:31" ht="5.25" customHeight="1" x14ac:dyDescent="0.2">
      <c r="B18" s="24"/>
      <c r="C18" s="24"/>
      <c r="D18" s="72"/>
      <c r="E18" s="343"/>
      <c r="F18" s="343"/>
      <c r="G18" s="343"/>
      <c r="H18" s="343"/>
      <c r="I18" s="343"/>
      <c r="J18" s="343"/>
      <c r="K18" s="343"/>
      <c r="L18" s="343"/>
      <c r="M18" s="343"/>
      <c r="N18" s="343"/>
      <c r="O18" s="343"/>
      <c r="P18" s="343"/>
      <c r="AE18" s="16"/>
    </row>
    <row r="19" spans="2:31" ht="22.5" customHeight="1" x14ac:dyDescent="0.2">
      <c r="B19" s="186" t="s">
        <v>103</v>
      </c>
      <c r="C19" s="186"/>
      <c r="D19" s="70" t="s">
        <v>1</v>
      </c>
      <c r="E19" s="350" t="s">
        <v>174</v>
      </c>
      <c r="F19" s="351"/>
      <c r="G19" s="351"/>
      <c r="H19" s="351"/>
      <c r="I19" s="351"/>
      <c r="J19" s="351"/>
      <c r="K19" s="351"/>
      <c r="L19" s="351"/>
      <c r="M19" s="351"/>
      <c r="N19" s="351"/>
      <c r="O19" s="351"/>
      <c r="P19" s="351"/>
      <c r="AE19" s="16"/>
    </row>
    <row r="20" spans="2:31" ht="21" customHeight="1" x14ac:dyDescent="0.2">
      <c r="B20" s="187"/>
      <c r="C20" s="187"/>
      <c r="D20" s="71" t="s">
        <v>106</v>
      </c>
      <c r="E20" s="351"/>
      <c r="F20" s="351"/>
      <c r="G20" s="351"/>
      <c r="H20" s="351"/>
      <c r="I20" s="351"/>
      <c r="J20" s="351"/>
      <c r="K20" s="351"/>
      <c r="L20" s="351"/>
      <c r="M20" s="351"/>
      <c r="N20" s="351"/>
      <c r="O20" s="351"/>
      <c r="P20" s="351"/>
      <c r="AE20" s="16"/>
    </row>
    <row r="21" spans="2:31" ht="5.25" customHeight="1" x14ac:dyDescent="0.2">
      <c r="B21" s="24"/>
      <c r="C21" s="24"/>
      <c r="D21" s="72"/>
      <c r="E21" s="343"/>
      <c r="F21" s="343"/>
      <c r="G21" s="343"/>
      <c r="H21" s="343"/>
      <c r="I21" s="343"/>
      <c r="J21" s="343"/>
      <c r="K21" s="343"/>
      <c r="L21" s="343"/>
      <c r="M21" s="343"/>
      <c r="N21" s="343"/>
      <c r="O21" s="343"/>
      <c r="P21" s="343"/>
      <c r="AE21" s="16"/>
    </row>
    <row r="22" spans="2:31" ht="21.75" customHeight="1" x14ac:dyDescent="0.15">
      <c r="B22" s="186" t="s">
        <v>103</v>
      </c>
      <c r="C22" s="186"/>
      <c r="D22" s="70" t="s">
        <v>1</v>
      </c>
      <c r="E22" s="352" t="s">
        <v>175</v>
      </c>
      <c r="F22" s="352"/>
      <c r="G22" s="352"/>
      <c r="H22" s="352"/>
      <c r="I22" s="352"/>
      <c r="J22" s="352"/>
      <c r="K22" s="352"/>
      <c r="L22" s="352"/>
      <c r="M22" s="352"/>
      <c r="N22" s="352"/>
      <c r="O22" s="352"/>
      <c r="P22" s="352"/>
    </row>
    <row r="23" spans="2:31" ht="37.5" customHeight="1" x14ac:dyDescent="0.15">
      <c r="B23" s="187"/>
      <c r="C23" s="187"/>
      <c r="D23" s="71" t="s">
        <v>106</v>
      </c>
      <c r="E23" s="352"/>
      <c r="F23" s="352"/>
      <c r="G23" s="352"/>
      <c r="H23" s="352"/>
      <c r="I23" s="352"/>
      <c r="J23" s="352"/>
      <c r="K23" s="352"/>
      <c r="L23" s="352"/>
      <c r="M23" s="352"/>
      <c r="N23" s="352"/>
      <c r="O23" s="352"/>
      <c r="P23" s="352"/>
    </row>
  </sheetData>
  <mergeCells count="30">
    <mergeCell ref="B2:C2"/>
    <mergeCell ref="B3:C3"/>
    <mergeCell ref="B4:C4"/>
    <mergeCell ref="D5:J5"/>
    <mergeCell ref="K5:L5"/>
    <mergeCell ref="D11:P11"/>
    <mergeCell ref="D9:P9"/>
    <mergeCell ref="B5:C5"/>
    <mergeCell ref="E13:P14"/>
    <mergeCell ref="B16:C17"/>
    <mergeCell ref="E16:P17"/>
    <mergeCell ref="B7:C7"/>
    <mergeCell ref="B11:C11"/>
    <mergeCell ref="B9:C9"/>
    <mergeCell ref="M2:P2"/>
    <mergeCell ref="M3:P3"/>
    <mergeCell ref="M4:P4"/>
    <mergeCell ref="M5:P5"/>
    <mergeCell ref="D7:P7"/>
    <mergeCell ref="D2:J2"/>
    <mergeCell ref="K2:L2"/>
    <mergeCell ref="D3:J3"/>
    <mergeCell ref="K3:L3"/>
    <mergeCell ref="D4:J4"/>
    <mergeCell ref="K4:L4"/>
    <mergeCell ref="B19:C20"/>
    <mergeCell ref="E19:P20"/>
    <mergeCell ref="B13:C14"/>
    <mergeCell ref="E22:P23"/>
    <mergeCell ref="B22:C23"/>
  </mergeCells>
  <dataValidations count="1">
    <dataValidation type="whole" allowBlank="1" showInputMessage="1" showErrorMessage="1" sqref="O24:P65471 W22:AC65473 Q22:U65473 G24:M65471" xr:uid="{00000000-0002-0000-01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'No tocar'!$A$5:$A$6</xm:f>
          </x14:formula1>
          <xm:sqref>D14 D17 D20 D23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20"/>
  <sheetViews>
    <sheetView showGridLines="0" zoomScale="90" zoomScaleNormal="90" workbookViewId="0">
      <selection activeCell="C16" sqref="C16"/>
    </sheetView>
  </sheetViews>
  <sheetFormatPr baseColWidth="10" defaultRowHeight="11.25" x14ac:dyDescent="0.15"/>
  <cols>
    <col min="1" max="1" width="2.42578125" style="16" customWidth="1"/>
    <col min="2" max="2" width="37.140625" style="16" customWidth="1"/>
    <col min="3" max="3" width="39.42578125" style="16" customWidth="1"/>
    <col min="4" max="4" width="8.85546875" style="16" customWidth="1"/>
    <col min="5" max="5" width="5.7109375" style="16" customWidth="1"/>
    <col min="6" max="6" width="39.7109375" style="16" customWidth="1"/>
    <col min="7" max="7" width="7.7109375" style="16" customWidth="1"/>
    <col min="8" max="8" width="0.7109375" style="29" customWidth="1"/>
    <col min="9" max="9" width="1" style="16" customWidth="1"/>
    <col min="10" max="10" width="1.5703125" style="16" customWidth="1"/>
    <col min="11" max="11" width="1.140625" style="29" customWidth="1"/>
    <col min="12" max="12" width="16.7109375" style="16" customWidth="1"/>
    <col min="13" max="16" width="7.7109375" style="16" customWidth="1"/>
    <col min="17" max="18" width="5.7109375" style="16" hidden="1" customWidth="1"/>
    <col min="19" max="19" width="10.7109375" style="16" customWidth="1"/>
    <col min="20" max="20" width="20.7109375" style="16" customWidth="1"/>
    <col min="21" max="21" width="9.140625" style="18" customWidth="1"/>
    <col min="22" max="242" width="9.140625" style="16" customWidth="1"/>
    <col min="243" max="16384" width="11.42578125" style="16"/>
  </cols>
  <sheetData>
    <row r="1" spans="1:21" ht="12" thickBot="1" x14ac:dyDescent="0.2"/>
    <row r="2" spans="1:21" ht="26.25" customHeight="1" x14ac:dyDescent="0.15">
      <c r="B2" s="51"/>
      <c r="C2" s="225" t="s">
        <v>121</v>
      </c>
      <c r="D2" s="226"/>
      <c r="E2" s="226"/>
      <c r="F2" s="226"/>
      <c r="G2" s="215" t="str">
        <f>Proyecto!K2</f>
        <v>Codigo: GC-F-015</v>
      </c>
      <c r="H2" s="216"/>
      <c r="I2" s="216"/>
      <c r="J2" s="216"/>
      <c r="K2" s="216"/>
      <c r="L2" s="217"/>
    </row>
    <row r="3" spans="1:21" ht="23.25" customHeight="1" x14ac:dyDescent="0.15">
      <c r="B3" s="52"/>
      <c r="C3" s="227" t="s">
        <v>123</v>
      </c>
      <c r="D3" s="228"/>
      <c r="E3" s="228"/>
      <c r="F3" s="228"/>
      <c r="G3" s="218" t="str">
        <f>Proyecto!K3</f>
        <v>Fecha: 17 de septiembre de 2014</v>
      </c>
      <c r="H3" s="219"/>
      <c r="I3" s="219"/>
      <c r="J3" s="219"/>
      <c r="K3" s="219"/>
      <c r="L3" s="220"/>
    </row>
    <row r="4" spans="1:21" ht="24" customHeight="1" x14ac:dyDescent="0.15">
      <c r="B4" s="52"/>
      <c r="C4" s="227" t="s">
        <v>124</v>
      </c>
      <c r="D4" s="228"/>
      <c r="E4" s="228"/>
      <c r="F4" s="228"/>
      <c r="G4" s="218" t="str">
        <f>Proyecto!K4</f>
        <v>Version 001</v>
      </c>
      <c r="H4" s="219"/>
      <c r="I4" s="219"/>
      <c r="J4" s="219"/>
      <c r="K4" s="219"/>
      <c r="L4" s="220"/>
    </row>
    <row r="5" spans="1:21" ht="22.5" customHeight="1" thickBot="1" x14ac:dyDescent="0.2">
      <c r="B5" s="53"/>
      <c r="C5" s="229" t="s">
        <v>126</v>
      </c>
      <c r="D5" s="230"/>
      <c r="E5" s="230"/>
      <c r="F5" s="230"/>
      <c r="G5" s="221" t="s">
        <v>127</v>
      </c>
      <c r="H5" s="222"/>
      <c r="I5" s="222"/>
      <c r="J5" s="222"/>
      <c r="K5" s="222"/>
      <c r="L5" s="223"/>
    </row>
    <row r="6" spans="1:21" ht="5.25" customHeight="1" x14ac:dyDescent="0.15">
      <c r="A6" s="29" t="str">
        <f>Proyecto!$E$7</f>
        <v>Fortalecimiento de la Justicia Concursal Digital 2025</v>
      </c>
      <c r="B6" s="22"/>
      <c r="C6" s="22"/>
      <c r="D6" s="22"/>
      <c r="E6" s="22"/>
      <c r="F6" s="22"/>
    </row>
    <row r="7" spans="1:21" ht="29.25" customHeight="1" x14ac:dyDescent="0.2">
      <c r="B7" s="23" t="s">
        <v>0</v>
      </c>
      <c r="C7" s="224" t="str">
        <f>Proyecto!$E$7</f>
        <v>Fortalecimiento de la Justicia Concursal Digital 2025</v>
      </c>
      <c r="D7" s="224"/>
      <c r="E7" s="224"/>
      <c r="F7" s="224"/>
      <c r="U7" s="16"/>
    </row>
    <row r="10" spans="1:21" ht="24" customHeight="1" x14ac:dyDescent="0.15">
      <c r="B10" s="59" t="s">
        <v>85</v>
      </c>
      <c r="C10" s="57" t="s">
        <v>92</v>
      </c>
    </row>
    <row r="11" spans="1:21" ht="6" customHeight="1" x14ac:dyDescent="0.15"/>
    <row r="12" spans="1:21" ht="18" customHeight="1" x14ac:dyDescent="0.15">
      <c r="B12" s="23" t="s">
        <v>47</v>
      </c>
      <c r="C12" s="73"/>
    </row>
    <row r="13" spans="1:21" ht="6" customHeight="1" x14ac:dyDescent="0.15"/>
    <row r="14" spans="1:21" ht="18" customHeight="1" x14ac:dyDescent="0.15">
      <c r="B14" s="23" t="s">
        <v>48</v>
      </c>
      <c r="C14" s="57"/>
    </row>
    <row r="15" spans="1:21" ht="6" customHeight="1" x14ac:dyDescent="0.15"/>
    <row r="16" spans="1:21" ht="18" customHeight="1" x14ac:dyDescent="0.15">
      <c r="B16" s="23" t="s">
        <v>44</v>
      </c>
      <c r="C16" s="98"/>
    </row>
    <row r="17" spans="2:3" ht="6" customHeight="1" x14ac:dyDescent="0.15"/>
    <row r="18" spans="2:3" ht="18" customHeight="1" x14ac:dyDescent="0.15">
      <c r="B18" s="23" t="s">
        <v>45</v>
      </c>
      <c r="C18" s="58">
        <v>0</v>
      </c>
    </row>
    <row r="19" spans="2:3" ht="6" customHeight="1" x14ac:dyDescent="0.15"/>
    <row r="20" spans="2:3" ht="18" customHeight="1" x14ac:dyDescent="0.15">
      <c r="B20" s="23" t="s">
        <v>46</v>
      </c>
      <c r="C20" s="58">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xr:uid="{00000000-0002-0000-0500-000000000000}">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'No tocar'!$M$5:$M$6</xm:f>
          </x14:formula1>
          <xm:sqref>C10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B1:X13"/>
  <sheetViews>
    <sheetView showGridLines="0" zoomScale="90" zoomScaleNormal="90" workbookViewId="0">
      <selection activeCell="D1" sqref="D1"/>
    </sheetView>
  </sheetViews>
  <sheetFormatPr baseColWidth="10" defaultRowHeight="11.25" x14ac:dyDescent="0.15"/>
  <cols>
    <col min="1" max="1" width="2.42578125" style="16" customWidth="1"/>
    <col min="2" max="2" width="14.5703125" style="16" customWidth="1"/>
    <col min="3" max="3" width="14.140625" style="16" customWidth="1"/>
    <col min="4" max="4" width="18.28515625" style="16" customWidth="1"/>
    <col min="5" max="5" width="17.140625" style="16" customWidth="1"/>
    <col min="6" max="7" width="23.140625" style="16" customWidth="1"/>
    <col min="8" max="8" width="20.28515625" style="16" customWidth="1"/>
    <col min="9" max="9" width="37.7109375" style="16" customWidth="1"/>
    <col min="10" max="10" width="7.7109375" style="16" customWidth="1"/>
    <col min="11" max="11" width="0.7109375" style="16" customWidth="1"/>
    <col min="12" max="12" width="1" style="16" customWidth="1"/>
    <col min="13" max="13" width="1.5703125" style="16" customWidth="1"/>
    <col min="14" max="14" width="1.7109375" style="17" customWidth="1"/>
    <col min="15" max="15" width="20.7109375" style="16" customWidth="1"/>
    <col min="16" max="19" width="7.7109375" style="16" customWidth="1"/>
    <col min="20" max="21" width="5.7109375" style="16" hidden="1" customWidth="1"/>
    <col min="22" max="22" width="10.7109375" style="16" customWidth="1"/>
    <col min="23" max="23" width="20.7109375" style="16" customWidth="1"/>
    <col min="24" max="24" width="9.140625" style="18" customWidth="1"/>
    <col min="25" max="245" width="9.140625" style="16" customWidth="1"/>
    <col min="246" max="16384" width="11.42578125" style="16"/>
  </cols>
  <sheetData>
    <row r="1" spans="2:24" ht="12" thickBot="1" x14ac:dyDescent="0.2"/>
    <row r="2" spans="2:24" ht="26.25" customHeight="1" x14ac:dyDescent="0.15">
      <c r="B2" s="175"/>
      <c r="C2" s="176"/>
      <c r="D2" s="231" t="s">
        <v>121</v>
      </c>
      <c r="E2" s="232"/>
      <c r="F2" s="232"/>
      <c r="G2" s="232"/>
      <c r="H2" s="233"/>
      <c r="I2" s="19" t="str">
        <f>Proyecto!K2</f>
        <v>Codigo: GC-F-015</v>
      </c>
      <c r="J2" s="17"/>
      <c r="K2" s="17"/>
      <c r="L2" s="17"/>
      <c r="N2" s="16"/>
      <c r="T2" s="18"/>
      <c r="X2" s="16"/>
    </row>
    <row r="3" spans="2:24" ht="23.25" customHeight="1" x14ac:dyDescent="0.15">
      <c r="B3" s="171"/>
      <c r="C3" s="172"/>
      <c r="D3" s="234" t="s">
        <v>123</v>
      </c>
      <c r="E3" s="235"/>
      <c r="F3" s="235"/>
      <c r="G3" s="235"/>
      <c r="H3" s="236"/>
      <c r="I3" s="20" t="str">
        <f>Proyecto!K3</f>
        <v>Fecha: 17 de septiembre de 2014</v>
      </c>
      <c r="J3" s="17"/>
      <c r="K3" s="17"/>
      <c r="L3" s="17"/>
      <c r="N3" s="16"/>
      <c r="T3" s="18"/>
      <c r="X3" s="16"/>
    </row>
    <row r="4" spans="2:24" ht="24" customHeight="1" x14ac:dyDescent="0.15">
      <c r="B4" s="171"/>
      <c r="C4" s="172"/>
      <c r="D4" s="234" t="s">
        <v>124</v>
      </c>
      <c r="E4" s="235"/>
      <c r="F4" s="235"/>
      <c r="G4" s="235"/>
      <c r="H4" s="236"/>
      <c r="I4" s="20" t="str">
        <f>Proyecto!K4</f>
        <v>Version 001</v>
      </c>
      <c r="J4" s="17"/>
      <c r="K4" s="17"/>
      <c r="L4" s="17"/>
      <c r="N4" s="16"/>
      <c r="T4" s="18"/>
      <c r="X4" s="16"/>
    </row>
    <row r="5" spans="2:24" ht="22.5" customHeight="1" thickBot="1" x14ac:dyDescent="0.2">
      <c r="B5" s="173"/>
      <c r="C5" s="174"/>
      <c r="D5" s="237" t="s">
        <v>126</v>
      </c>
      <c r="E5" s="238"/>
      <c r="F5" s="238"/>
      <c r="G5" s="238"/>
      <c r="H5" s="239"/>
      <c r="I5" s="21" t="s">
        <v>127</v>
      </c>
      <c r="J5" s="17"/>
      <c r="K5" s="17"/>
      <c r="L5" s="17"/>
      <c r="N5" s="16"/>
      <c r="T5" s="18"/>
      <c r="X5" s="16"/>
    </row>
    <row r="6" spans="2:24" ht="5.25" customHeight="1" x14ac:dyDescent="0.15">
      <c r="B6" s="22"/>
      <c r="C6" s="22"/>
      <c r="D6" s="22"/>
      <c r="E6" s="22"/>
      <c r="F6" s="22"/>
      <c r="G6" s="22"/>
      <c r="H6" s="22"/>
      <c r="I6" s="22"/>
    </row>
    <row r="7" spans="2:24" ht="29.25" customHeight="1" x14ac:dyDescent="0.2">
      <c r="B7" s="163" t="s">
        <v>0</v>
      </c>
      <c r="C7" s="163"/>
      <c r="D7" s="224" t="str">
        <f>Proyecto!$E$7</f>
        <v>Fortalecimiento de la Justicia Concursal Digital 2025</v>
      </c>
      <c r="E7" s="224"/>
      <c r="F7" s="224"/>
      <c r="G7" s="224"/>
      <c r="H7" s="224"/>
      <c r="I7" s="224"/>
      <c r="X7" s="16"/>
    </row>
    <row r="8" spans="2:24" ht="10.5" customHeight="1" x14ac:dyDescent="0.2">
      <c r="B8" s="24"/>
      <c r="C8" s="24"/>
      <c r="D8" s="25"/>
      <c r="E8" s="25"/>
      <c r="F8" s="25"/>
      <c r="G8" s="25"/>
      <c r="H8" s="25"/>
      <c r="I8" s="25"/>
      <c r="X8" s="16"/>
    </row>
    <row r="9" spans="2:24" ht="18.75" customHeight="1" x14ac:dyDescent="0.2">
      <c r="B9" s="245" t="s">
        <v>109</v>
      </c>
      <c r="C9" s="245"/>
      <c r="D9" s="245"/>
      <c r="E9" s="245"/>
      <c r="F9" s="245"/>
      <c r="G9" s="245"/>
      <c r="H9" s="245"/>
      <c r="I9" s="245"/>
      <c r="X9" s="16"/>
    </row>
    <row r="10" spans="2:24" ht="28.5" customHeight="1" x14ac:dyDescent="0.2">
      <c r="B10" s="240" t="s">
        <v>27</v>
      </c>
      <c r="C10" s="240"/>
      <c r="D10" s="246" t="s">
        <v>155</v>
      </c>
      <c r="E10" s="246"/>
      <c r="F10" s="246"/>
      <c r="G10" s="246"/>
      <c r="H10" s="246"/>
      <c r="I10" s="246"/>
      <c r="X10" s="16"/>
    </row>
    <row r="11" spans="2:24" ht="22.5" customHeight="1" x14ac:dyDescent="0.2">
      <c r="B11" s="240" t="s">
        <v>1</v>
      </c>
      <c r="C11" s="240"/>
      <c r="D11" s="240" t="s">
        <v>2</v>
      </c>
      <c r="E11" s="240"/>
      <c r="F11" s="27" t="s">
        <v>3</v>
      </c>
      <c r="G11" s="27" t="s">
        <v>107</v>
      </c>
      <c r="H11" s="27" t="s">
        <v>4</v>
      </c>
      <c r="I11" s="27" t="s">
        <v>108</v>
      </c>
      <c r="X11" s="16"/>
    </row>
    <row r="12" spans="2:24" ht="51" customHeight="1" x14ac:dyDescent="0.2">
      <c r="B12" s="244" t="s">
        <v>52</v>
      </c>
      <c r="C12" s="244"/>
      <c r="D12" s="244" t="s">
        <v>154</v>
      </c>
      <c r="E12" s="244"/>
      <c r="F12" s="87">
        <v>1</v>
      </c>
      <c r="G12" s="86" t="s">
        <v>113</v>
      </c>
      <c r="H12" s="86" t="s">
        <v>53</v>
      </c>
      <c r="I12" s="28"/>
      <c r="X12" s="16"/>
    </row>
    <row r="13" spans="2:24" ht="24.75" customHeight="1" x14ac:dyDescent="0.2">
      <c r="B13" s="240" t="s">
        <v>5</v>
      </c>
      <c r="C13" s="240"/>
      <c r="D13" s="241" t="s">
        <v>137</v>
      </c>
      <c r="E13" s="242"/>
      <c r="F13" s="242"/>
      <c r="G13" s="242"/>
      <c r="H13" s="242"/>
      <c r="I13" s="243"/>
      <c r="X13" s="16"/>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P14:V65345 J14:N65345 H14:H65345" xr:uid="{00000000-0002-0000-02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16"/>
  <sheetViews>
    <sheetView showGridLines="0" topLeftCell="A14" zoomScale="90" zoomScaleNormal="90" workbookViewId="0">
      <selection activeCell="E16" sqref="E16"/>
    </sheetView>
  </sheetViews>
  <sheetFormatPr baseColWidth="10" defaultRowHeight="11.25" x14ac:dyDescent="0.15"/>
  <cols>
    <col min="1" max="1" width="2.42578125" style="16" customWidth="1"/>
    <col min="2" max="2" width="34.28515625" style="16" customWidth="1"/>
    <col min="3" max="4" width="39.42578125" style="16" customWidth="1"/>
    <col min="5" max="5" width="8.85546875" style="16" customWidth="1"/>
    <col min="6" max="6" width="5.7109375" style="16" customWidth="1"/>
    <col min="7" max="7" width="49.85546875" style="16" customWidth="1"/>
    <col min="8" max="8" width="7.7109375" style="16" customWidth="1"/>
    <col min="9" max="9" width="0.7109375" style="29" customWidth="1"/>
    <col min="10" max="10" width="1" style="16" customWidth="1"/>
    <col min="11" max="11" width="1.5703125" style="16" customWidth="1"/>
    <col min="12" max="12" width="1.140625" style="29" customWidth="1"/>
    <col min="13" max="13" width="20.7109375" style="16" customWidth="1"/>
    <col min="14" max="17" width="7.7109375" style="16" customWidth="1"/>
    <col min="18" max="19" width="5.7109375" style="16" hidden="1" customWidth="1"/>
    <col min="20" max="20" width="10.7109375" style="16" customWidth="1"/>
    <col min="21" max="21" width="20.7109375" style="16" customWidth="1"/>
    <col min="22" max="22" width="9.140625" style="18" customWidth="1"/>
    <col min="23" max="243" width="9.140625" style="16" customWidth="1"/>
    <col min="244" max="16384" width="11.42578125" style="16"/>
  </cols>
  <sheetData>
    <row r="1" spans="2:22" ht="12" thickBot="1" x14ac:dyDescent="0.2"/>
    <row r="2" spans="2:22" ht="26.25" customHeight="1" x14ac:dyDescent="0.15">
      <c r="B2" s="47"/>
      <c r="C2" s="231" t="s">
        <v>121</v>
      </c>
      <c r="D2" s="232"/>
      <c r="E2" s="232"/>
      <c r="F2" s="233"/>
      <c r="G2" s="19" t="str">
        <f>Proyecto!K2</f>
        <v>Codigo: GC-F-015</v>
      </c>
      <c r="H2" s="29"/>
      <c r="J2" s="30"/>
      <c r="L2" s="16"/>
      <c r="T2" s="18"/>
      <c r="V2" s="16"/>
    </row>
    <row r="3" spans="2:22" ht="23.25" customHeight="1" x14ac:dyDescent="0.15">
      <c r="B3" s="48"/>
      <c r="C3" s="234" t="s">
        <v>123</v>
      </c>
      <c r="D3" s="235"/>
      <c r="E3" s="235"/>
      <c r="F3" s="236"/>
      <c r="G3" s="20" t="str">
        <f>Proyecto!K3</f>
        <v>Fecha: 17 de septiembre de 2014</v>
      </c>
      <c r="H3" s="29"/>
      <c r="J3" s="30"/>
      <c r="L3" s="16"/>
      <c r="T3" s="18"/>
      <c r="V3" s="16"/>
    </row>
    <row r="4" spans="2:22" ht="24" customHeight="1" x14ac:dyDescent="0.15">
      <c r="B4" s="48"/>
      <c r="C4" s="234" t="s">
        <v>124</v>
      </c>
      <c r="D4" s="235"/>
      <c r="E4" s="235"/>
      <c r="F4" s="236"/>
      <c r="G4" s="20" t="str">
        <f>Proyecto!K4</f>
        <v>Version 001</v>
      </c>
      <c r="I4" s="16"/>
      <c r="J4" s="30"/>
      <c r="L4" s="16"/>
      <c r="T4" s="18"/>
      <c r="V4" s="16"/>
    </row>
    <row r="5" spans="2:22" ht="22.5" customHeight="1" thickBot="1" x14ac:dyDescent="0.2">
      <c r="B5" s="49"/>
      <c r="C5" s="237" t="s">
        <v>126</v>
      </c>
      <c r="D5" s="238"/>
      <c r="E5" s="238"/>
      <c r="F5" s="239"/>
      <c r="G5" s="21" t="s">
        <v>127</v>
      </c>
      <c r="I5" s="16"/>
      <c r="J5" s="29"/>
      <c r="L5" s="16"/>
      <c r="T5" s="18"/>
      <c r="V5" s="16"/>
    </row>
    <row r="6" spans="2:22" ht="5.25" customHeight="1" x14ac:dyDescent="0.15">
      <c r="B6" s="22"/>
      <c r="C6" s="22"/>
      <c r="D6" s="22"/>
      <c r="E6" s="22"/>
      <c r="F6" s="22"/>
      <c r="G6" s="22"/>
    </row>
    <row r="7" spans="2:22" ht="29.25" customHeight="1" x14ac:dyDescent="0.2">
      <c r="B7" s="23" t="s">
        <v>0</v>
      </c>
      <c r="C7" s="224" t="str">
        <f>Proyecto!$E$7</f>
        <v>Fortalecimiento de la Justicia Concursal Digital 2025</v>
      </c>
      <c r="D7" s="224"/>
      <c r="E7" s="224"/>
      <c r="F7" s="224"/>
      <c r="G7" s="224"/>
      <c r="V7" s="16"/>
    </row>
    <row r="9" spans="2:22" ht="18" customHeight="1" x14ac:dyDescent="0.15">
      <c r="B9" s="245" t="s">
        <v>43</v>
      </c>
      <c r="C9" s="245"/>
      <c r="D9" s="245"/>
      <c r="E9" s="245"/>
      <c r="F9" s="245"/>
      <c r="G9" s="245"/>
    </row>
    <row r="10" spans="2:22" s="33" customFormat="1" ht="15" customHeight="1" x14ac:dyDescent="0.2"/>
    <row r="11" spans="2:22" ht="20.25" customHeight="1" x14ac:dyDescent="0.15">
      <c r="B11" s="27" t="s">
        <v>72</v>
      </c>
      <c r="C11" s="27" t="s">
        <v>6</v>
      </c>
      <c r="D11" s="27" t="s">
        <v>14</v>
      </c>
      <c r="E11" s="27" t="s">
        <v>42</v>
      </c>
      <c r="F11" s="245" t="s">
        <v>15</v>
      </c>
      <c r="G11" s="245"/>
    </row>
    <row r="12" spans="2:22" s="101" customFormat="1" ht="128.25" customHeight="1" x14ac:dyDescent="0.2">
      <c r="B12" s="99" t="s">
        <v>60</v>
      </c>
      <c r="C12" s="353" t="s">
        <v>176</v>
      </c>
      <c r="D12" s="109" t="s">
        <v>162</v>
      </c>
      <c r="E12" s="100" t="s">
        <v>93</v>
      </c>
      <c r="F12" s="249" t="s">
        <v>156</v>
      </c>
      <c r="G12" s="249"/>
      <c r="I12" s="102"/>
      <c r="L12" s="102"/>
      <c r="V12" s="33"/>
    </row>
    <row r="13" spans="2:22" s="101" customFormat="1" ht="235.5" customHeight="1" x14ac:dyDescent="0.2">
      <c r="B13" s="99" t="s">
        <v>61</v>
      </c>
      <c r="C13" s="353" t="s">
        <v>178</v>
      </c>
      <c r="D13" s="109" t="s">
        <v>163</v>
      </c>
      <c r="E13" s="100" t="s">
        <v>93</v>
      </c>
      <c r="F13" s="248" t="s">
        <v>157</v>
      </c>
      <c r="G13" s="248"/>
      <c r="I13" s="102"/>
      <c r="L13" s="102"/>
      <c r="V13" s="33"/>
    </row>
    <row r="14" spans="2:22" s="101" customFormat="1" ht="122.25" customHeight="1" x14ac:dyDescent="0.2">
      <c r="B14" s="99" t="s">
        <v>62</v>
      </c>
      <c r="C14" s="353" t="s">
        <v>177</v>
      </c>
      <c r="D14" s="109" t="s">
        <v>164</v>
      </c>
      <c r="E14" s="100" t="s">
        <v>93</v>
      </c>
      <c r="F14" s="248" t="s">
        <v>166</v>
      </c>
      <c r="G14" s="248"/>
      <c r="I14" s="102"/>
      <c r="L14" s="102"/>
      <c r="V14" s="33"/>
    </row>
    <row r="15" spans="2:22" s="101" customFormat="1" ht="99.75" customHeight="1" x14ac:dyDescent="0.2">
      <c r="B15" s="99" t="s">
        <v>158</v>
      </c>
      <c r="C15" s="82" t="s">
        <v>160</v>
      </c>
      <c r="D15" s="109" t="s">
        <v>164</v>
      </c>
      <c r="E15" s="100" t="s">
        <v>93</v>
      </c>
      <c r="F15" s="248" t="s">
        <v>167</v>
      </c>
      <c r="G15" s="248"/>
      <c r="I15" s="102"/>
      <c r="L15" s="102"/>
      <c r="V15" s="33"/>
    </row>
    <row r="16" spans="2:22" ht="99.75" x14ac:dyDescent="0.15">
      <c r="B16" s="99" t="s">
        <v>158</v>
      </c>
      <c r="C16" s="82" t="s">
        <v>161</v>
      </c>
      <c r="D16" s="97" t="s">
        <v>165</v>
      </c>
      <c r="E16" s="100" t="s">
        <v>93</v>
      </c>
      <c r="F16" s="248" t="s">
        <v>168</v>
      </c>
      <c r="G16" s="248"/>
    </row>
  </sheetData>
  <mergeCells count="12">
    <mergeCell ref="F12:G12"/>
    <mergeCell ref="F13:G13"/>
    <mergeCell ref="F14:G14"/>
    <mergeCell ref="F15:G15"/>
    <mergeCell ref="C2:F2"/>
    <mergeCell ref="C3:F3"/>
    <mergeCell ref="C4:F4"/>
    <mergeCell ref="C5:F5"/>
    <mergeCell ref="F11:G11"/>
    <mergeCell ref="C7:G7"/>
    <mergeCell ref="B9:G9"/>
    <mergeCell ref="F16:G16"/>
  </mergeCells>
  <dataValidations count="1">
    <dataValidation type="whole" allowBlank="1" showInputMessage="1" showErrorMessage="1" sqref="E8:G8 E17:G65475 N8:T65475 H8:L65475" xr:uid="{00000000-0002-0000-0300-000000000000}">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'No tocar'!$G$5:$G$7</xm:f>
          </x14:formula1>
          <xm:sqref>B12:B14</xm:sqref>
        </x14:dataValidation>
        <x14:dataValidation type="list" allowBlank="1" showInputMessage="1" showErrorMessage="1" xr:uid="{00000000-0002-0000-0300-000002000000}">
          <x14:formula1>
            <xm:f>'No tocar'!$I$5:$I$6</xm:f>
          </x14:formula1>
          <xm:sqref>E12:E16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B1:H22"/>
  <sheetViews>
    <sheetView topLeftCell="A15" zoomScaleNormal="100" workbookViewId="0">
      <selection activeCell="B19" sqref="B19:C22"/>
    </sheetView>
  </sheetViews>
  <sheetFormatPr baseColWidth="10" defaultRowHeight="12.75" x14ac:dyDescent="0.2"/>
  <cols>
    <col min="1" max="1" width="5" style="50" customWidth="1"/>
    <col min="2" max="2" width="30.28515625" style="50" customWidth="1"/>
    <col min="3" max="3" width="25" style="50" customWidth="1"/>
    <col min="4" max="4" width="11.42578125" style="50"/>
    <col min="5" max="5" width="33" style="50" customWidth="1"/>
    <col min="6" max="6" width="20.7109375" style="50" customWidth="1"/>
    <col min="7" max="7" width="25.5703125" style="50" customWidth="1"/>
    <col min="8" max="8" width="15" style="50" customWidth="1"/>
    <col min="9" max="16384" width="11.42578125" style="50"/>
  </cols>
  <sheetData>
    <row r="1" spans="2:8" ht="13.5" thickBot="1" x14ac:dyDescent="0.25"/>
    <row r="2" spans="2:8" ht="18" customHeight="1" x14ac:dyDescent="0.2">
      <c r="B2" s="51"/>
      <c r="C2" s="225" t="s">
        <v>121</v>
      </c>
      <c r="D2" s="226"/>
      <c r="E2" s="226"/>
      <c r="F2" s="256"/>
      <c r="G2" s="215" t="str">
        <f>Proyecto!K2</f>
        <v>Codigo: GC-F-015</v>
      </c>
      <c r="H2" s="217"/>
    </row>
    <row r="3" spans="2:8" ht="19.5" customHeight="1" x14ac:dyDescent="0.2">
      <c r="B3" s="52"/>
      <c r="C3" s="227" t="s">
        <v>123</v>
      </c>
      <c r="D3" s="228"/>
      <c r="E3" s="228"/>
      <c r="F3" s="257"/>
      <c r="G3" s="218" t="str">
        <f>Proyecto!K3</f>
        <v>Fecha: 17 de septiembre de 2014</v>
      </c>
      <c r="H3" s="220"/>
    </row>
    <row r="4" spans="2:8" ht="19.5" customHeight="1" x14ac:dyDescent="0.2">
      <c r="B4" s="52"/>
      <c r="C4" s="227" t="s">
        <v>124</v>
      </c>
      <c r="D4" s="228"/>
      <c r="E4" s="228"/>
      <c r="F4" s="257"/>
      <c r="G4" s="218" t="str">
        <f>Proyecto!K4</f>
        <v>Version 001</v>
      </c>
      <c r="H4" s="220"/>
    </row>
    <row r="5" spans="2:8" ht="21.75" customHeight="1" thickBot="1" x14ac:dyDescent="0.25">
      <c r="B5" s="53"/>
      <c r="C5" s="229" t="s">
        <v>126</v>
      </c>
      <c r="D5" s="230"/>
      <c r="E5" s="230"/>
      <c r="F5" s="258"/>
      <c r="G5" s="221" t="s">
        <v>127</v>
      </c>
      <c r="H5" s="223"/>
    </row>
    <row r="6" spans="2:8" ht="21" customHeight="1" x14ac:dyDescent="0.2"/>
    <row r="7" spans="2:8" ht="22.5" customHeight="1" x14ac:dyDescent="0.2">
      <c r="B7" s="250" t="s">
        <v>74</v>
      </c>
      <c r="C7" s="251"/>
      <c r="D7" s="251"/>
      <c r="E7" s="251"/>
      <c r="F7" s="251"/>
      <c r="G7" s="251"/>
      <c r="H7" s="251"/>
    </row>
    <row r="8" spans="2:8" ht="103.5" customHeight="1" x14ac:dyDescent="0.2">
      <c r="B8" s="252" t="s">
        <v>138</v>
      </c>
      <c r="C8" s="253"/>
      <c r="D8" s="253"/>
      <c r="E8" s="253"/>
      <c r="F8" s="253"/>
      <c r="G8" s="253"/>
      <c r="H8" s="253"/>
    </row>
    <row r="11" spans="2:8" ht="22.5" customHeight="1" x14ac:dyDescent="0.2">
      <c r="B11" s="254" t="s">
        <v>71</v>
      </c>
      <c r="C11" s="255"/>
      <c r="E11" s="250" t="s">
        <v>73</v>
      </c>
      <c r="F11" s="251"/>
      <c r="G11" s="251"/>
      <c r="H11" s="251"/>
    </row>
    <row r="13" spans="2:8" ht="20.25" customHeight="1" x14ac:dyDescent="0.2">
      <c r="B13" s="56" t="s">
        <v>6</v>
      </c>
      <c r="C13" s="56" t="s">
        <v>72</v>
      </c>
      <c r="D13" s="54"/>
      <c r="E13" s="56" t="s">
        <v>6</v>
      </c>
      <c r="F13" s="56" t="s">
        <v>72</v>
      </c>
      <c r="G13" s="56" t="s">
        <v>70</v>
      </c>
      <c r="H13" s="56" t="s">
        <v>88</v>
      </c>
    </row>
    <row r="14" spans="2:8" ht="54" customHeight="1" x14ac:dyDescent="0.2">
      <c r="B14" s="71" t="str">
        <f>+'Recursos Humanos'!C12</f>
        <v>DELEGATURA DE PROCEDIMIENTOS DE INSOLVENCIA</v>
      </c>
      <c r="C14" s="71" t="str">
        <f>+'Recursos Humanos'!B12</f>
        <v>Patrocinador</v>
      </c>
      <c r="E14" s="55"/>
      <c r="F14" s="55"/>
      <c r="G14" s="55"/>
      <c r="H14" s="55"/>
    </row>
    <row r="15" spans="2:8" ht="64.5" customHeight="1" x14ac:dyDescent="0.2">
      <c r="B15" s="71" t="str">
        <f>+'Recursos Humanos'!C13</f>
        <v>NINI CASTAÑEDA</v>
      </c>
      <c r="C15" s="71" t="str">
        <f>+'Recursos Humanos'!B13</f>
        <v>Gerente</v>
      </c>
      <c r="E15" s="55"/>
      <c r="F15" s="55"/>
      <c r="G15" s="55"/>
      <c r="H15" s="55"/>
    </row>
    <row r="16" spans="2:8" ht="54.75" customHeight="1" x14ac:dyDescent="0.2">
      <c r="B16" s="71" t="str">
        <f>+'Recursos Humanos'!C14</f>
        <v>GRUPO DE ADMISIONES
LIDER REORGANIZACIÓN
LÍDER LIQUIDACIÓN
LÍDER DE INTENDENCIAS</v>
      </c>
      <c r="C16" s="71" t="str">
        <f>+'Recursos Humanos'!B14</f>
        <v>Lider funcional</v>
      </c>
      <c r="E16" s="55"/>
      <c r="F16" s="55"/>
      <c r="G16" s="55"/>
      <c r="H16" s="55"/>
    </row>
    <row r="17" spans="2:8" ht="45" customHeight="1" x14ac:dyDescent="0.2">
      <c r="B17" s="71" t="str">
        <f>+'Recursos Humanos'!C15</f>
        <v>Dirección de Tecnología de la Información y las Comunicación</v>
      </c>
      <c r="C17" s="71" t="str">
        <f>+'Recursos Humanos'!B15</f>
        <v>Líder Técnico</v>
      </c>
      <c r="E17" s="55"/>
      <c r="F17" s="55"/>
      <c r="G17" s="55"/>
      <c r="H17" s="55"/>
    </row>
    <row r="18" spans="2:8" ht="48.75" customHeight="1" x14ac:dyDescent="0.2">
      <c r="B18" s="71" t="str">
        <f>+'Recursos Humanos'!C16</f>
        <v>Grupo de Innovación, Desarrollo y Arquitectura de Aplicaciones</v>
      </c>
      <c r="C18" s="71" t="str">
        <f>+'Recursos Humanos'!B16</f>
        <v>Líder Técnico</v>
      </c>
      <c r="E18" s="55"/>
      <c r="F18" s="55"/>
      <c r="G18" s="55"/>
      <c r="H18" s="55"/>
    </row>
    <row r="19" spans="2:8" ht="26.25" customHeight="1" x14ac:dyDescent="0.2">
      <c r="B19" s="71"/>
      <c r="C19" s="71"/>
    </row>
    <row r="20" spans="2:8" ht="18.75" customHeight="1" x14ac:dyDescent="0.2">
      <c r="B20" s="71"/>
      <c r="C20" s="71"/>
    </row>
    <row r="21" spans="2:8" ht="29.25" customHeight="1" x14ac:dyDescent="0.2">
      <c r="B21" s="71"/>
      <c r="C21" s="71"/>
    </row>
    <row r="22" spans="2:8" ht="27.75" customHeight="1" x14ac:dyDescent="0.2">
      <c r="B22" s="71"/>
      <c r="C22" s="71"/>
    </row>
  </sheetData>
  <mergeCells count="12">
    <mergeCell ref="E11:H11"/>
    <mergeCell ref="B7:H7"/>
    <mergeCell ref="B8:H8"/>
    <mergeCell ref="B11:C11"/>
    <mergeCell ref="G2:H2"/>
    <mergeCell ref="G3:H3"/>
    <mergeCell ref="G4:H4"/>
    <mergeCell ref="G5:H5"/>
    <mergeCell ref="C2:F2"/>
    <mergeCell ref="C3:F3"/>
    <mergeCell ref="C4:F4"/>
    <mergeCell ref="C5:F5"/>
  </mergeCells>
  <pageMargins left="0.7" right="0.7" top="0.75" bottom="0.75" header="0.3" footer="0.3"/>
  <pageSetup paperSize="11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pageSetUpPr fitToPage="1"/>
  </sheetPr>
  <dimension ref="B1:P35"/>
  <sheetViews>
    <sheetView showGridLines="0" topLeftCell="A4" zoomScale="60" zoomScaleNormal="60" workbookViewId="0">
      <selection activeCell="A4" sqref="A4"/>
    </sheetView>
  </sheetViews>
  <sheetFormatPr baseColWidth="10" defaultRowHeight="11.25" x14ac:dyDescent="0.15"/>
  <cols>
    <col min="1" max="1" width="2.42578125" style="16" customWidth="1"/>
    <col min="2" max="2" width="14.5703125" style="16" customWidth="1"/>
    <col min="3" max="3" width="24.140625" style="16" customWidth="1"/>
    <col min="4" max="4" width="47.28515625" style="16" customWidth="1"/>
    <col min="5" max="5" width="34" style="16" customWidth="1"/>
    <col min="6" max="6" width="55.140625" style="16" customWidth="1"/>
    <col min="7" max="7" width="22.7109375" style="16" customWidth="1"/>
    <col min="8" max="8" width="31.140625" style="16" customWidth="1"/>
    <col min="9"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271"/>
      <c r="C2" s="272"/>
      <c r="D2" s="262" t="s">
        <v>121</v>
      </c>
      <c r="E2" s="263"/>
      <c r="F2" s="263"/>
      <c r="G2" s="264"/>
      <c r="H2" s="64" t="str">
        <f>Proyecto!K2</f>
        <v>Codigo: GC-F-015</v>
      </c>
    </row>
    <row r="3" spans="2:16" ht="23.25" customHeight="1" x14ac:dyDescent="0.15">
      <c r="B3" s="273"/>
      <c r="C3" s="261"/>
      <c r="D3" s="265" t="s">
        <v>123</v>
      </c>
      <c r="E3" s="266"/>
      <c r="F3" s="266"/>
      <c r="G3" s="267"/>
      <c r="H3" s="65" t="str">
        <f>Proyecto!K3</f>
        <v>Fecha: 17 de septiembre de 2014</v>
      </c>
    </row>
    <row r="4" spans="2:16" ht="24" customHeight="1" x14ac:dyDescent="0.15">
      <c r="B4" s="273"/>
      <c r="C4" s="261"/>
      <c r="D4" s="265" t="s">
        <v>124</v>
      </c>
      <c r="E4" s="266"/>
      <c r="F4" s="266"/>
      <c r="G4" s="267"/>
      <c r="H4" s="66" t="str">
        <f>Proyecto!K4</f>
        <v>Version 001</v>
      </c>
    </row>
    <row r="5" spans="2:16" ht="22.5" customHeight="1" thickBot="1" x14ac:dyDescent="0.2">
      <c r="B5" s="274"/>
      <c r="C5" s="275"/>
      <c r="D5" s="268" t="s">
        <v>126</v>
      </c>
      <c r="E5" s="269"/>
      <c r="F5" s="269"/>
      <c r="G5" s="270"/>
      <c r="H5" s="67" t="s">
        <v>127</v>
      </c>
    </row>
    <row r="6" spans="2:16" ht="5.25" customHeight="1" x14ac:dyDescent="0.15">
      <c r="B6" s="22"/>
      <c r="C6" s="22"/>
      <c r="D6" s="22"/>
      <c r="E6" s="22"/>
      <c r="F6" s="22"/>
      <c r="G6" s="22"/>
      <c r="H6" s="22"/>
    </row>
    <row r="7" spans="2:16" ht="29.25" customHeight="1" x14ac:dyDescent="0.2">
      <c r="B7" s="163" t="s">
        <v>0</v>
      </c>
      <c r="C7" s="163"/>
      <c r="D7" s="224" t="str">
        <f>Proyecto!$E$7</f>
        <v>Fortalecimiento de la Justicia Concursal Digital 2025</v>
      </c>
      <c r="E7" s="224"/>
      <c r="F7" s="224"/>
      <c r="G7" s="224"/>
      <c r="H7" s="224"/>
      <c r="P7" s="16"/>
    </row>
    <row r="8" spans="2:16" s="33" customFormat="1" ht="19.5" customHeight="1" x14ac:dyDescent="0.2"/>
    <row r="9" spans="2:16" ht="30" customHeight="1" x14ac:dyDescent="0.15">
      <c r="B9" s="259" t="s">
        <v>37</v>
      </c>
      <c r="C9" s="260"/>
      <c r="D9" s="260"/>
      <c r="E9" s="260"/>
      <c r="F9" s="260"/>
      <c r="G9" s="260"/>
      <c r="H9" s="260"/>
    </row>
    <row r="10" spans="2:16" ht="9.75" customHeight="1" x14ac:dyDescent="0.2">
      <c r="B10" s="261"/>
      <c r="C10" s="261"/>
      <c r="D10" s="261"/>
      <c r="E10" s="261"/>
      <c r="F10" s="261"/>
      <c r="G10" s="261"/>
      <c r="H10" s="261"/>
      <c r="P10" s="16"/>
    </row>
    <row r="11" spans="2:16" ht="25.5" customHeight="1" x14ac:dyDescent="0.2">
      <c r="B11" s="240" t="s">
        <v>6</v>
      </c>
      <c r="C11" s="240"/>
      <c r="D11" s="27" t="s">
        <v>7</v>
      </c>
      <c r="E11" s="26" t="s">
        <v>68</v>
      </c>
      <c r="F11" s="27" t="s">
        <v>11</v>
      </c>
      <c r="G11" s="27" t="s">
        <v>95</v>
      </c>
      <c r="H11" s="27" t="s">
        <v>8</v>
      </c>
      <c r="P11" s="16"/>
    </row>
    <row r="12" spans="2:16" s="105" customFormat="1" ht="39.950000000000003" customHeight="1" x14ac:dyDescent="0.2">
      <c r="B12" s="354" t="s">
        <v>179</v>
      </c>
      <c r="C12" s="355"/>
      <c r="D12" s="356" t="s">
        <v>159</v>
      </c>
      <c r="E12" s="357">
        <v>6012201000</v>
      </c>
      <c r="F12" s="358" t="s">
        <v>180</v>
      </c>
      <c r="G12" s="356" t="s">
        <v>181</v>
      </c>
      <c r="H12" s="356" t="s">
        <v>65</v>
      </c>
    </row>
    <row r="13" spans="2:16" s="105" customFormat="1" ht="73.5" customHeight="1" x14ac:dyDescent="0.2">
      <c r="B13" s="354" t="s">
        <v>182</v>
      </c>
      <c r="C13" s="355"/>
      <c r="D13" s="356" t="s">
        <v>183</v>
      </c>
      <c r="E13" s="357">
        <v>6012201000</v>
      </c>
      <c r="F13" s="358" t="s">
        <v>184</v>
      </c>
      <c r="G13" s="356" t="s">
        <v>181</v>
      </c>
      <c r="H13" s="356" t="s">
        <v>65</v>
      </c>
    </row>
    <row r="14" spans="2:16" s="105" customFormat="1" ht="69.75" customHeight="1" x14ac:dyDescent="0.2">
      <c r="B14" s="354" t="s">
        <v>210</v>
      </c>
      <c r="C14" s="355"/>
      <c r="D14" s="356" t="s">
        <v>185</v>
      </c>
      <c r="E14" s="357">
        <v>6012201000</v>
      </c>
      <c r="F14" s="358" t="s">
        <v>211</v>
      </c>
      <c r="G14" s="356" t="s">
        <v>181</v>
      </c>
      <c r="H14" s="356" t="s">
        <v>65</v>
      </c>
    </row>
    <row r="15" spans="2:16" s="105" customFormat="1" ht="56.25" customHeight="1" x14ac:dyDescent="0.2">
      <c r="B15" s="354" t="s">
        <v>186</v>
      </c>
      <c r="C15" s="355"/>
      <c r="D15" s="356" t="s">
        <v>187</v>
      </c>
      <c r="E15" s="357">
        <v>6012201000</v>
      </c>
      <c r="F15" s="358" t="s">
        <v>188</v>
      </c>
      <c r="G15" s="356" t="s">
        <v>181</v>
      </c>
      <c r="H15" s="356" t="s">
        <v>65</v>
      </c>
      <c r="O15" s="106"/>
    </row>
    <row r="16" spans="2:16" s="105" customFormat="1" ht="54.75" customHeight="1" x14ac:dyDescent="0.2">
      <c r="B16" s="354" t="s">
        <v>189</v>
      </c>
      <c r="C16" s="355"/>
      <c r="D16" s="356" t="s">
        <v>190</v>
      </c>
      <c r="E16" s="357">
        <v>6012201000</v>
      </c>
      <c r="F16" s="358" t="s">
        <v>191</v>
      </c>
      <c r="G16" s="356" t="s">
        <v>181</v>
      </c>
      <c r="H16" s="356" t="s">
        <v>65</v>
      </c>
    </row>
    <row r="17" spans="2:16" s="105" customFormat="1" ht="39.950000000000003" customHeight="1" x14ac:dyDescent="0.2">
      <c r="B17" s="354" t="s">
        <v>192</v>
      </c>
      <c r="C17" s="355"/>
      <c r="D17" s="356" t="s">
        <v>193</v>
      </c>
      <c r="E17" s="357">
        <v>6012201000</v>
      </c>
      <c r="F17" s="358" t="s">
        <v>194</v>
      </c>
      <c r="G17" s="356" t="s">
        <v>181</v>
      </c>
      <c r="H17" s="356" t="s">
        <v>65</v>
      </c>
      <c r="O17" s="106"/>
    </row>
    <row r="18" spans="2:16" s="105" customFormat="1" ht="39.950000000000003" customHeight="1" x14ac:dyDescent="0.2">
      <c r="B18" s="354" t="s">
        <v>195</v>
      </c>
      <c r="C18" s="355"/>
      <c r="D18" s="356" t="s">
        <v>196</v>
      </c>
      <c r="E18" s="357">
        <v>6012201000</v>
      </c>
      <c r="F18" s="358" t="s">
        <v>197</v>
      </c>
      <c r="G18" s="356" t="s">
        <v>181</v>
      </c>
      <c r="H18" s="356" t="s">
        <v>65</v>
      </c>
    </row>
    <row r="19" spans="2:16" s="105" customFormat="1" ht="39.950000000000003" customHeight="1" x14ac:dyDescent="0.2">
      <c r="B19" s="354" t="s">
        <v>198</v>
      </c>
      <c r="C19" s="355"/>
      <c r="D19" s="356" t="s">
        <v>199</v>
      </c>
      <c r="E19" s="357">
        <v>6012201000</v>
      </c>
      <c r="F19" s="358" t="s">
        <v>200</v>
      </c>
      <c r="G19" s="356" t="s">
        <v>181</v>
      </c>
      <c r="H19" s="356" t="s">
        <v>65</v>
      </c>
      <c r="O19" s="107"/>
    </row>
    <row r="20" spans="2:16" s="105" customFormat="1" ht="39.950000000000003" customHeight="1" x14ac:dyDescent="0.2">
      <c r="B20" s="354" t="s">
        <v>201</v>
      </c>
      <c r="C20" s="355"/>
      <c r="D20" s="356" t="s">
        <v>202</v>
      </c>
      <c r="E20" s="357">
        <v>6012201000</v>
      </c>
      <c r="F20" s="358" t="s">
        <v>203</v>
      </c>
      <c r="G20" s="356" t="s">
        <v>181</v>
      </c>
      <c r="H20" s="356" t="s">
        <v>65</v>
      </c>
    </row>
    <row r="21" spans="2:16" s="105" customFormat="1" ht="28.5" x14ac:dyDescent="0.2">
      <c r="B21" s="354" t="s">
        <v>204</v>
      </c>
      <c r="C21" s="355"/>
      <c r="D21" s="356" t="s">
        <v>205</v>
      </c>
      <c r="E21" s="357">
        <v>6012201000</v>
      </c>
      <c r="F21" s="358" t="s">
        <v>206</v>
      </c>
      <c r="G21" s="356" t="s">
        <v>181</v>
      </c>
      <c r="H21" s="356" t="s">
        <v>65</v>
      </c>
      <c r="P21" s="107"/>
    </row>
    <row r="22" spans="2:16" s="105" customFormat="1" ht="15" x14ac:dyDescent="0.2">
      <c r="B22" s="354" t="s">
        <v>207</v>
      </c>
      <c r="C22" s="355"/>
      <c r="D22" s="356" t="s">
        <v>208</v>
      </c>
      <c r="E22" s="357">
        <v>6012201000</v>
      </c>
      <c r="F22" s="358" t="s">
        <v>209</v>
      </c>
      <c r="G22" s="356" t="s">
        <v>181</v>
      </c>
      <c r="H22" s="356" t="s">
        <v>65</v>
      </c>
      <c r="P22" s="107"/>
    </row>
    <row r="23" spans="2:16" s="105" customFormat="1" ht="30.75" customHeight="1" x14ac:dyDescent="0.2">
      <c r="B23" s="354" t="s">
        <v>212</v>
      </c>
      <c r="C23" s="355"/>
      <c r="D23" s="356" t="s">
        <v>213</v>
      </c>
      <c r="E23" s="357">
        <v>6012201000</v>
      </c>
      <c r="F23" s="358" t="s">
        <v>214</v>
      </c>
      <c r="G23" s="356" t="s">
        <v>181</v>
      </c>
      <c r="H23" s="356" t="s">
        <v>65</v>
      </c>
      <c r="P23" s="107"/>
    </row>
    <row r="24" spans="2:16" s="105" customFormat="1" ht="28.5" x14ac:dyDescent="0.2">
      <c r="B24" s="354" t="s">
        <v>215</v>
      </c>
      <c r="C24" s="355"/>
      <c r="D24" s="356" t="s">
        <v>216</v>
      </c>
      <c r="E24" s="357">
        <v>6012201000</v>
      </c>
      <c r="F24" s="358" t="s">
        <v>217</v>
      </c>
      <c r="G24" s="356" t="s">
        <v>181</v>
      </c>
      <c r="H24" s="356" t="s">
        <v>65</v>
      </c>
      <c r="P24" s="107"/>
    </row>
    <row r="25" spans="2:16" ht="14.25" x14ac:dyDescent="0.15">
      <c r="B25" s="359" t="s">
        <v>218</v>
      </c>
      <c r="C25" s="360"/>
      <c r="D25" s="356" t="s">
        <v>219</v>
      </c>
      <c r="E25" s="357">
        <v>6012201000</v>
      </c>
      <c r="F25" s="358" t="s">
        <v>220</v>
      </c>
      <c r="G25" s="356" t="s">
        <v>181</v>
      </c>
      <c r="H25" s="356" t="s">
        <v>65</v>
      </c>
    </row>
    <row r="26" spans="2:16" ht="14.25" x14ac:dyDescent="0.15">
      <c r="B26" s="359" t="s">
        <v>221</v>
      </c>
      <c r="C26" s="360"/>
      <c r="D26" s="356" t="s">
        <v>222</v>
      </c>
      <c r="E26" s="357">
        <v>6012201000</v>
      </c>
      <c r="F26" s="358" t="s">
        <v>223</v>
      </c>
      <c r="G26" s="356" t="s">
        <v>181</v>
      </c>
      <c r="H26" s="356" t="s">
        <v>65</v>
      </c>
    </row>
    <row r="27" spans="2:16" ht="14.25" x14ac:dyDescent="0.15">
      <c r="B27" s="359" t="s">
        <v>224</v>
      </c>
      <c r="C27" s="360"/>
      <c r="D27" s="361" t="s">
        <v>225</v>
      </c>
      <c r="E27" s="357">
        <v>6012201000</v>
      </c>
      <c r="F27" s="358" t="s">
        <v>226</v>
      </c>
      <c r="G27" s="356" t="s">
        <v>181</v>
      </c>
      <c r="H27" s="356" t="s">
        <v>65</v>
      </c>
    </row>
    <row r="28" spans="2:16" ht="14.25" x14ac:dyDescent="0.15">
      <c r="B28" s="359" t="s">
        <v>227</v>
      </c>
      <c r="C28" s="360"/>
      <c r="D28" s="361" t="s">
        <v>228</v>
      </c>
      <c r="E28" s="357">
        <v>6012201000</v>
      </c>
      <c r="F28" s="358" t="s">
        <v>229</v>
      </c>
      <c r="G28" s="356" t="s">
        <v>181</v>
      </c>
      <c r="H28" s="356" t="s">
        <v>65</v>
      </c>
    </row>
    <row r="29" spans="2:16" ht="14.25" x14ac:dyDescent="0.15">
      <c r="B29" s="359" t="s">
        <v>230</v>
      </c>
      <c r="C29" s="360"/>
      <c r="D29" s="361" t="s">
        <v>231</v>
      </c>
      <c r="E29" s="357">
        <v>6012201000</v>
      </c>
      <c r="F29" s="358" t="s">
        <v>232</v>
      </c>
      <c r="G29" s="356" t="s">
        <v>181</v>
      </c>
      <c r="H29" s="356" t="s">
        <v>65</v>
      </c>
    </row>
    <row r="30" spans="2:16" ht="14.25" x14ac:dyDescent="0.15">
      <c r="B30" s="359" t="s">
        <v>233</v>
      </c>
      <c r="C30" s="360"/>
      <c r="D30" s="361" t="s">
        <v>234</v>
      </c>
      <c r="E30" s="357">
        <v>6012201000</v>
      </c>
      <c r="F30" s="358" t="s">
        <v>235</v>
      </c>
      <c r="G30" s="356" t="s">
        <v>181</v>
      </c>
      <c r="H30" s="356" t="s">
        <v>65</v>
      </c>
    </row>
    <row r="31" spans="2:16" ht="14.25" x14ac:dyDescent="0.15">
      <c r="B31" s="362" t="s">
        <v>236</v>
      </c>
      <c r="C31" s="362"/>
      <c r="D31" s="113" t="s">
        <v>237</v>
      </c>
      <c r="E31" s="357">
        <v>6012201000</v>
      </c>
      <c r="F31" s="357" t="s">
        <v>238</v>
      </c>
      <c r="G31" s="113" t="s">
        <v>93</v>
      </c>
      <c r="H31" s="113" t="s">
        <v>65</v>
      </c>
    </row>
    <row r="32" spans="2:16" ht="14.25" x14ac:dyDescent="0.15">
      <c r="B32" s="359" t="s">
        <v>239</v>
      </c>
      <c r="C32" s="360"/>
      <c r="D32" s="361" t="s">
        <v>240</v>
      </c>
      <c r="E32" s="357">
        <v>6012201000</v>
      </c>
      <c r="F32" s="358" t="s">
        <v>241</v>
      </c>
      <c r="G32" s="356" t="s">
        <v>181</v>
      </c>
      <c r="H32" s="356" t="s">
        <v>65</v>
      </c>
    </row>
    <row r="33" spans="2:8" ht="28.5" x14ac:dyDescent="0.15">
      <c r="B33" s="354" t="s">
        <v>242</v>
      </c>
      <c r="C33" s="355"/>
      <c r="D33" s="356" t="s">
        <v>243</v>
      </c>
      <c r="E33" s="357">
        <v>6012201000</v>
      </c>
      <c r="F33" s="358" t="s">
        <v>244</v>
      </c>
      <c r="G33" s="356" t="s">
        <v>181</v>
      </c>
      <c r="H33" s="356" t="s">
        <v>65</v>
      </c>
    </row>
    <row r="34" spans="2:8" ht="28.5" x14ac:dyDescent="0.15">
      <c r="B34" s="354" t="s">
        <v>245</v>
      </c>
      <c r="C34" s="355"/>
      <c r="D34" s="83" t="s">
        <v>246</v>
      </c>
      <c r="E34" s="357">
        <v>6012201000</v>
      </c>
      <c r="F34" s="358" t="s">
        <v>247</v>
      </c>
      <c r="G34" s="356" t="s">
        <v>181</v>
      </c>
      <c r="H34" s="356" t="s">
        <v>65</v>
      </c>
    </row>
    <row r="35" spans="2:8" ht="28.5" x14ac:dyDescent="0.15">
      <c r="B35" s="354" t="s">
        <v>248</v>
      </c>
      <c r="C35" s="355"/>
      <c r="D35" s="356" t="s">
        <v>249</v>
      </c>
      <c r="E35" s="357">
        <v>6012201000</v>
      </c>
      <c r="F35" s="358" t="s">
        <v>250</v>
      </c>
      <c r="G35" s="356" t="s">
        <v>181</v>
      </c>
      <c r="H35" s="356" t="s">
        <v>65</v>
      </c>
    </row>
  </sheetData>
  <mergeCells count="34">
    <mergeCell ref="B35:C35"/>
    <mergeCell ref="B30:C30"/>
    <mergeCell ref="B31:C31"/>
    <mergeCell ref="B32:C32"/>
    <mergeCell ref="B33:C33"/>
    <mergeCell ref="B34:C34"/>
    <mergeCell ref="B25:C25"/>
    <mergeCell ref="B26:C26"/>
    <mergeCell ref="B27:C27"/>
    <mergeCell ref="B28:C28"/>
    <mergeCell ref="B29:C29"/>
    <mergeCell ref="B21:C21"/>
    <mergeCell ref="B22:C22"/>
    <mergeCell ref="B23:C23"/>
    <mergeCell ref="B24:C24"/>
    <mergeCell ref="D2:G2"/>
    <mergeCell ref="D3:G3"/>
    <mergeCell ref="D4:G4"/>
    <mergeCell ref="D5:G5"/>
    <mergeCell ref="B2:C5"/>
    <mergeCell ref="B7:C7"/>
    <mergeCell ref="D7:H7"/>
    <mergeCell ref="B9:H9"/>
    <mergeCell ref="B20:C20"/>
    <mergeCell ref="B14:C14"/>
    <mergeCell ref="B19:C19"/>
    <mergeCell ref="B17:C17"/>
    <mergeCell ref="B18:C18"/>
    <mergeCell ref="B11:C11"/>
    <mergeCell ref="B12:C12"/>
    <mergeCell ref="B10:H10"/>
    <mergeCell ref="B13:C13"/>
    <mergeCell ref="B16:C16"/>
    <mergeCell ref="B15:C15"/>
  </mergeCells>
  <conditionalFormatting sqref="D11:D24">
    <cfRule type="cellIs" dxfId="15" priority="7" stopIfTrue="1" operator="equal">
      <formula>"Alto"</formula>
    </cfRule>
    <cfRule type="cellIs" dxfId="14" priority="8" stopIfTrue="1" operator="equal">
      <formula>"Medio"</formula>
    </cfRule>
    <cfRule type="cellIs" dxfId="13" priority="9" stopIfTrue="1" operator="equal">
      <formula>"Bajo"</formula>
    </cfRule>
  </conditionalFormatting>
  <conditionalFormatting sqref="D35">
    <cfRule type="cellIs" dxfId="12" priority="4" stopIfTrue="1" operator="equal">
      <formula>"Alto"</formula>
    </cfRule>
    <cfRule type="cellIs" dxfId="11" priority="5" stopIfTrue="1" operator="equal">
      <formula>"Medio"</formula>
    </cfRule>
    <cfRule type="cellIs" dxfId="10" priority="6" stopIfTrue="1" operator="equal">
      <formula>"Bajo"</formula>
    </cfRule>
  </conditionalFormatting>
  <conditionalFormatting sqref="D27:D33">
    <cfRule type="cellIs" dxfId="9" priority="1" stopIfTrue="1" operator="equal">
      <formula>"Alto"</formula>
    </cfRule>
    <cfRule type="cellIs" dxfId="8" priority="2" stopIfTrue="1" operator="equal">
      <formula>"Medio"</formula>
    </cfRule>
    <cfRule type="cellIs" dxfId="7" priority="3" stopIfTrue="1" operator="equal">
      <formula>"Bajo"</formula>
    </cfRule>
  </conditionalFormatting>
  <dataValidations count="1">
    <dataValidation type="whole" allowBlank="1" showInputMessage="1" showErrorMessage="1" sqref="I9:N9 F36:H65479 I21:N65479" xr:uid="{00000000-0002-0000-0600-000000000000}">
      <formula1>1</formula1>
      <formula2>5</formula2>
    </dataValidation>
  </dataValidations>
  <hyperlinks>
    <hyperlink ref="F12" r:id="rId1" xr:uid="{CD4B8B82-07CD-4E87-BE95-054B5CA6042F}"/>
    <hyperlink ref="F13" r:id="rId2" xr:uid="{EC3BFE45-CFB1-4D09-B602-5933B1B01942}"/>
    <hyperlink ref="F25" r:id="rId3" xr:uid="{D315F7DF-2F2D-4BA2-AD3E-0130527F475A}"/>
    <hyperlink ref="F26" r:id="rId4" xr:uid="{100E709B-0243-4D18-8608-94B501DE95B4}"/>
    <hyperlink ref="F27" r:id="rId5" xr:uid="{6EE02800-C312-46D1-9786-9812BAA41B54}"/>
    <hyperlink ref="F28" r:id="rId6" xr:uid="{E5EACB67-5BE1-4AB6-B5E9-AD74A2E1079A}"/>
    <hyperlink ref="F29" r:id="rId7" xr:uid="{BD3A2B5C-8782-43B4-A9A7-74D923A5514F}"/>
    <hyperlink ref="F30" r:id="rId8" xr:uid="{A06481C2-22B4-4B27-B63F-2846FD17444A}"/>
    <hyperlink ref="F32" r:id="rId9" xr:uid="{99B807D8-6246-464B-8DD3-6787653C74D3}"/>
    <hyperlink ref="F34" r:id="rId10" xr:uid="{50189027-3EEA-418C-A2BA-7A2242A66D50}"/>
    <hyperlink ref="F35" r:id="rId11" xr:uid="{AEFC3CFA-C7F5-4F79-AAFC-9F20FA1B8F28}"/>
    <hyperlink ref="F15" r:id="rId12" xr:uid="{73984E14-2F06-4D05-8DE9-CFC909401C70}"/>
    <hyperlink ref="F17" r:id="rId13" xr:uid="{8B5DD856-6702-4621-9AF3-E66970ED7DEE}"/>
    <hyperlink ref="F18" r:id="rId14" xr:uid="{26F22431-DC5B-43E9-9632-172AEABC73EA}"/>
    <hyperlink ref="F19" r:id="rId15" xr:uid="{49F06CC4-E095-4D0A-9073-BD7FFA503BFB}"/>
    <hyperlink ref="F20" r:id="rId16" xr:uid="{E0DCE31D-016E-4A08-99DC-E6AFC7B69204}"/>
    <hyperlink ref="F21" r:id="rId17" xr:uid="{65BED470-9487-4683-84D8-2A0A9D77BEE1}"/>
    <hyperlink ref="F22" r:id="rId18" xr:uid="{F8ACC5A1-4EFC-4D75-8324-359CB5787026}"/>
    <hyperlink ref="F14" r:id="rId19" xr:uid="{7A772096-CEF9-47AE-95E5-E221DF0948CA}"/>
    <hyperlink ref="F23" r:id="rId20" xr:uid="{631CD1CD-E698-4F4E-94FF-EB74DACC395F}"/>
    <hyperlink ref="F24" r:id="rId21" xr:uid="{32D973F9-B1D6-42D7-B480-6B8CBD5A966B}"/>
    <hyperlink ref="F16" r:id="rId22" xr:uid="{8B8D4295-DFCB-41C7-BFBD-8595DC109188}"/>
    <hyperlink ref="F33" r:id="rId23" xr:uid="{2DAB31B9-1C44-49D1-B9CD-E4E80A9CCC50}"/>
    <hyperlink ref="F31" r:id="rId24" xr:uid="{2EA2AE88-7469-468D-A5B0-5B9B25359701}"/>
  </hyperlinks>
  <pageMargins left="0.39370078740157483" right="0.39370078740157483" top="0.74803149606299213" bottom="0.74803149606299213" header="0.31496062992125984" footer="0.31496062992125984"/>
  <pageSetup scale="70" fitToHeight="0" orientation="landscape" r:id="rId25"/>
  <drawing r:id="rId26"/>
  <legacyDrawing r:id="rId2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showGridLines="0" topLeftCell="A13" zoomScale="90" zoomScaleNormal="90" workbookViewId="0">
      <selection activeCell="B13" sqref="B13"/>
    </sheetView>
  </sheetViews>
  <sheetFormatPr baseColWidth="10" defaultRowHeight="11.25" x14ac:dyDescent="0.15"/>
  <cols>
    <col min="1" max="1" width="2.42578125" style="16" customWidth="1"/>
    <col min="2" max="2" width="39.140625" style="16" customWidth="1"/>
    <col min="3" max="3" width="25.85546875" style="16" customWidth="1"/>
    <col min="4" max="4" width="44" style="16" customWidth="1"/>
    <col min="5" max="5" width="18" style="16" customWidth="1"/>
    <col min="6" max="6" width="38.7109375" style="16" customWidth="1"/>
    <col min="7" max="7" width="32.7109375" style="16" customWidth="1"/>
    <col min="8" max="11" width="7.7109375" style="16" customWidth="1"/>
    <col min="12" max="13" width="5.7109375" style="16" hidden="1" customWidth="1"/>
    <col min="14" max="14" width="10.7109375" style="16" customWidth="1"/>
    <col min="15" max="15" width="20.7109375" style="16" customWidth="1"/>
    <col min="16" max="16" width="9.140625" style="18" customWidth="1"/>
    <col min="17" max="237" width="9.140625" style="16" customWidth="1"/>
    <col min="238" max="16384" width="11.42578125" style="16"/>
  </cols>
  <sheetData>
    <row r="1" spans="2:16" ht="12" thickBot="1" x14ac:dyDescent="0.2"/>
    <row r="2" spans="2:16" ht="26.25" customHeight="1" x14ac:dyDescent="0.15">
      <c r="B2" s="51"/>
      <c r="C2" s="225" t="s">
        <v>121</v>
      </c>
      <c r="D2" s="226"/>
      <c r="E2" s="226"/>
      <c r="F2" s="226"/>
      <c r="G2" s="68" t="str">
        <f>Proyecto!K2</f>
        <v>Codigo: GC-F-015</v>
      </c>
      <c r="H2" s="60"/>
    </row>
    <row r="3" spans="2:16" ht="23.25" customHeight="1" x14ac:dyDescent="0.15">
      <c r="B3" s="52"/>
      <c r="C3" s="227" t="s">
        <v>123</v>
      </c>
      <c r="D3" s="228"/>
      <c r="E3" s="228"/>
      <c r="F3" s="228"/>
      <c r="G3" s="65" t="str">
        <f>Proyecto!K3</f>
        <v>Fecha: 17 de septiembre de 2014</v>
      </c>
      <c r="H3" s="60"/>
    </row>
    <row r="4" spans="2:16" ht="24" customHeight="1" x14ac:dyDescent="0.15">
      <c r="B4" s="52"/>
      <c r="C4" s="227" t="s">
        <v>124</v>
      </c>
      <c r="D4" s="228"/>
      <c r="E4" s="228"/>
      <c r="F4" s="228"/>
      <c r="G4" s="65" t="str">
        <f>Proyecto!K4</f>
        <v>Version 001</v>
      </c>
      <c r="H4" s="60"/>
    </row>
    <row r="5" spans="2:16" ht="22.5" customHeight="1" thickBot="1" x14ac:dyDescent="0.2">
      <c r="B5" s="53"/>
      <c r="C5" s="229" t="s">
        <v>126</v>
      </c>
      <c r="D5" s="230"/>
      <c r="E5" s="230"/>
      <c r="F5" s="230"/>
      <c r="G5" s="67" t="s">
        <v>127</v>
      </c>
      <c r="H5" s="60"/>
    </row>
    <row r="6" spans="2:16" ht="5.25" customHeight="1" x14ac:dyDescent="0.15">
      <c r="B6" s="22"/>
      <c r="C6" s="22"/>
      <c r="D6" s="22"/>
      <c r="E6" s="22"/>
      <c r="F6" s="22"/>
    </row>
    <row r="7" spans="2:16" ht="29.25" customHeight="1" x14ac:dyDescent="0.2">
      <c r="B7" s="23" t="s">
        <v>0</v>
      </c>
      <c r="C7" s="279" t="str">
        <f>Proyecto!$E$7</f>
        <v>Fortalecimiento de la Justicia Concursal Digital 2025</v>
      </c>
      <c r="D7" s="279"/>
      <c r="E7" s="279"/>
      <c r="F7" s="279"/>
      <c r="G7" s="61"/>
      <c r="P7" s="16"/>
    </row>
    <row r="8" spans="2:16" ht="6.75" customHeight="1" x14ac:dyDescent="0.2">
      <c r="B8" s="31"/>
      <c r="C8" s="32"/>
      <c r="D8" s="32"/>
      <c r="E8" s="32"/>
      <c r="F8" s="32"/>
      <c r="P8" s="16"/>
    </row>
    <row r="9" spans="2:16" x14ac:dyDescent="0.15">
      <c r="B9" s="172"/>
      <c r="C9" s="172"/>
    </row>
    <row r="10" spans="2:16" ht="20.25" customHeight="1" x14ac:dyDescent="0.15">
      <c r="B10" s="276" t="s">
        <v>16</v>
      </c>
      <c r="C10" s="277"/>
      <c r="D10" s="277"/>
      <c r="E10" s="277"/>
      <c r="F10" s="277"/>
      <c r="G10" s="278"/>
    </row>
    <row r="11" spans="2:16" s="33" customFormat="1" ht="15" customHeight="1" x14ac:dyDescent="0.2"/>
    <row r="12" spans="2:16" ht="24.75" customHeight="1" x14ac:dyDescent="0.15">
      <c r="B12" s="62" t="s">
        <v>86</v>
      </c>
      <c r="C12" s="63" t="s">
        <v>17</v>
      </c>
      <c r="D12" s="63" t="s">
        <v>18</v>
      </c>
      <c r="E12" s="63" t="s">
        <v>19</v>
      </c>
      <c r="F12" s="63" t="s">
        <v>20</v>
      </c>
      <c r="G12" s="63" t="s">
        <v>21</v>
      </c>
    </row>
    <row r="13" spans="2:16" ht="57" customHeight="1" x14ac:dyDescent="0.15">
      <c r="B13" s="82" t="s">
        <v>251</v>
      </c>
      <c r="C13" s="82" t="s">
        <v>252</v>
      </c>
      <c r="D13" s="82" t="s">
        <v>253</v>
      </c>
      <c r="E13" s="365" t="s">
        <v>115</v>
      </c>
      <c r="F13" s="97" t="s">
        <v>137</v>
      </c>
      <c r="G13" s="97" t="s">
        <v>254</v>
      </c>
    </row>
    <row r="14" spans="2:16" ht="54.75" customHeight="1" x14ac:dyDescent="0.15">
      <c r="B14" s="82" t="s">
        <v>255</v>
      </c>
      <c r="C14" s="82" t="s">
        <v>256</v>
      </c>
      <c r="D14" s="82" t="s">
        <v>257</v>
      </c>
      <c r="E14" s="365" t="s">
        <v>115</v>
      </c>
      <c r="F14" s="364" t="s">
        <v>137</v>
      </c>
      <c r="G14" s="97" t="s">
        <v>254</v>
      </c>
    </row>
    <row r="15" spans="2:16" ht="84.75" customHeight="1" x14ac:dyDescent="0.15">
      <c r="B15" s="363" t="s">
        <v>258</v>
      </c>
      <c r="C15" s="82" t="s">
        <v>256</v>
      </c>
      <c r="D15" s="82" t="s">
        <v>257</v>
      </c>
      <c r="E15" s="365" t="s">
        <v>119</v>
      </c>
      <c r="F15" s="364" t="s">
        <v>137</v>
      </c>
      <c r="G15" s="97" t="s">
        <v>254</v>
      </c>
    </row>
    <row r="16" spans="2:16" ht="134.25" customHeight="1" x14ac:dyDescent="0.15">
      <c r="B16" s="363" t="s">
        <v>61</v>
      </c>
      <c r="C16" s="82" t="s">
        <v>256</v>
      </c>
      <c r="D16" s="82" t="s">
        <v>259</v>
      </c>
      <c r="E16" s="365" t="s">
        <v>113</v>
      </c>
      <c r="F16" s="364" t="s">
        <v>260</v>
      </c>
      <c r="G16" s="97" t="s">
        <v>254</v>
      </c>
    </row>
    <row r="17" spans="1:7" ht="61.5" customHeight="1" x14ac:dyDescent="0.15">
      <c r="B17" s="110"/>
      <c r="C17" s="69"/>
      <c r="D17" s="108"/>
      <c r="E17" s="69"/>
      <c r="F17" s="69"/>
      <c r="G17" s="75"/>
    </row>
    <row r="18" spans="1:7" ht="66.75" customHeight="1" x14ac:dyDescent="0.15">
      <c r="B18" s="110"/>
      <c r="C18" s="75"/>
      <c r="D18" s="108"/>
      <c r="E18" s="75"/>
      <c r="F18" s="75"/>
      <c r="G18" s="75"/>
    </row>
    <row r="19" spans="1:7" ht="54.75" customHeight="1" x14ac:dyDescent="0.15">
      <c r="A19" s="16" t="s">
        <v>139</v>
      </c>
      <c r="B19" s="110"/>
      <c r="C19" s="75"/>
      <c r="D19" s="108"/>
      <c r="E19" s="75"/>
      <c r="F19" s="75"/>
      <c r="G19" s="75"/>
    </row>
    <row r="20" spans="1:7" ht="15" x14ac:dyDescent="0.15">
      <c r="B20" s="110"/>
      <c r="C20" s="75"/>
      <c r="D20" s="108"/>
      <c r="E20" s="75"/>
      <c r="F20" s="75"/>
      <c r="G20" s="75"/>
    </row>
    <row r="21" spans="1:7" ht="70.5" customHeight="1" x14ac:dyDescent="0.15">
      <c r="B21" s="110"/>
      <c r="C21" s="75"/>
      <c r="D21" s="108"/>
      <c r="E21" s="75"/>
      <c r="F21" s="75"/>
      <c r="G21" s="75"/>
    </row>
    <row r="22" spans="1:7" ht="12.75" x14ac:dyDescent="0.2">
      <c r="C22" s="33"/>
    </row>
    <row r="23" spans="1:7" ht="12.75" x14ac:dyDescent="0.2">
      <c r="C23" s="33"/>
    </row>
    <row r="24" spans="1:7" ht="12.75" x14ac:dyDescent="0.2">
      <c r="C24" s="33"/>
    </row>
    <row r="25" spans="1:7" ht="12.75" x14ac:dyDescent="0.2">
      <c r="C25" s="33"/>
    </row>
    <row r="26" spans="1:7" ht="12.75" x14ac:dyDescent="0.2">
      <c r="C26" s="33"/>
    </row>
    <row r="27" spans="1:7" ht="12.75" x14ac:dyDescent="0.2">
      <c r="C27" s="3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G22:G65505 G9 G11 E22:E65505" xr:uid="{00000000-0002-0000-0700-000000000000}">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B1:W22"/>
  <sheetViews>
    <sheetView showGridLines="0" topLeftCell="A8" zoomScale="90" zoomScaleNormal="90" workbookViewId="0">
      <selection activeCell="B13" sqref="B13:C13"/>
    </sheetView>
  </sheetViews>
  <sheetFormatPr baseColWidth="10" defaultRowHeight="11.25" x14ac:dyDescent="0.15"/>
  <cols>
    <col min="1" max="1" width="2.42578125" style="16" customWidth="1"/>
    <col min="2" max="2" width="30.7109375" style="16" customWidth="1"/>
    <col min="3" max="3" width="18.28515625" style="16" customWidth="1"/>
    <col min="4" max="4" width="15" style="16" customWidth="1"/>
    <col min="5" max="5" width="29.42578125" style="16" customWidth="1"/>
    <col min="6" max="6" width="32.7109375" style="16" customWidth="1"/>
    <col min="7" max="7" width="19.42578125" style="16" customWidth="1"/>
    <col min="8" max="8" width="38.85546875" style="16" customWidth="1"/>
    <col min="9" max="9" width="7.7109375" style="16" customWidth="1"/>
    <col min="10" max="10" width="0.7109375" style="29" customWidth="1"/>
    <col min="11" max="11" width="1" style="16" customWidth="1"/>
    <col min="12" max="12" width="1.5703125" style="16" customWidth="1"/>
    <col min="13" max="13" width="1.140625" style="29" customWidth="1"/>
    <col min="14" max="14" width="20.7109375" style="16" customWidth="1"/>
    <col min="15" max="18" width="7.7109375" style="16" customWidth="1"/>
    <col min="19" max="20" width="5.7109375" style="16" hidden="1" customWidth="1"/>
    <col min="21" max="21" width="10.7109375" style="16" customWidth="1"/>
    <col min="22" max="22" width="20.7109375" style="16" customWidth="1"/>
    <col min="23" max="23" width="9.140625" style="18" customWidth="1"/>
    <col min="24" max="244" width="9.140625" style="16" customWidth="1"/>
    <col min="245" max="16384" width="11.42578125" style="16"/>
  </cols>
  <sheetData>
    <row r="1" spans="2:23" ht="12" thickBot="1" x14ac:dyDescent="0.2"/>
    <row r="2" spans="2:23" ht="26.25" customHeight="1" x14ac:dyDescent="0.15">
      <c r="B2" s="51"/>
      <c r="C2" s="225" t="s">
        <v>121</v>
      </c>
      <c r="D2" s="226"/>
      <c r="E2" s="226"/>
      <c r="F2" s="226"/>
      <c r="G2" s="215" t="str">
        <f>Proyecto!K2</f>
        <v>Codigo: GC-F-015</v>
      </c>
      <c r="H2" s="217"/>
      <c r="K2" s="29"/>
      <c r="L2" s="29"/>
      <c r="M2" s="30"/>
    </row>
    <row r="3" spans="2:23" ht="23.25" customHeight="1" x14ac:dyDescent="0.15">
      <c r="B3" s="52"/>
      <c r="C3" s="227" t="s">
        <v>123</v>
      </c>
      <c r="D3" s="228"/>
      <c r="E3" s="228"/>
      <c r="F3" s="228"/>
      <c r="G3" s="218" t="str">
        <f>Proyecto!K3</f>
        <v>Fecha: 17 de septiembre de 2014</v>
      </c>
      <c r="H3" s="220"/>
      <c r="K3" s="29"/>
      <c r="L3" s="29"/>
      <c r="M3" s="30"/>
    </row>
    <row r="4" spans="2:23" ht="24" customHeight="1" x14ac:dyDescent="0.15">
      <c r="B4" s="52"/>
      <c r="C4" s="227" t="s">
        <v>124</v>
      </c>
      <c r="D4" s="228"/>
      <c r="E4" s="228"/>
      <c r="F4" s="228"/>
      <c r="G4" s="218" t="str">
        <f>Proyecto!K4</f>
        <v>Version 001</v>
      </c>
      <c r="H4" s="220"/>
      <c r="M4" s="30"/>
    </row>
    <row r="5" spans="2:23" ht="22.5" customHeight="1" thickBot="1" x14ac:dyDescent="0.2">
      <c r="B5" s="53"/>
      <c r="C5" s="229" t="s">
        <v>126</v>
      </c>
      <c r="D5" s="230"/>
      <c r="E5" s="230"/>
      <c r="F5" s="230"/>
      <c r="G5" s="221" t="s">
        <v>127</v>
      </c>
      <c r="H5" s="223"/>
    </row>
    <row r="6" spans="2:23" ht="5.25" customHeight="1" x14ac:dyDescent="0.15">
      <c r="B6" s="22"/>
      <c r="C6" s="22"/>
      <c r="D6" s="22"/>
      <c r="E6" s="22"/>
      <c r="F6" s="22"/>
      <c r="G6" s="22"/>
      <c r="H6" s="22"/>
    </row>
    <row r="7" spans="2:23" ht="29.25" customHeight="1" x14ac:dyDescent="0.2">
      <c r="B7" s="74" t="s">
        <v>0</v>
      </c>
      <c r="C7" s="224" t="str">
        <f>Proyecto!$E$7</f>
        <v>Fortalecimiento de la Justicia Concursal Digital 2025</v>
      </c>
      <c r="D7" s="224"/>
      <c r="E7" s="224"/>
      <c r="F7" s="224"/>
      <c r="G7" s="224"/>
      <c r="H7" s="224"/>
      <c r="W7" s="16"/>
    </row>
    <row r="9" spans="2:23" ht="15" customHeight="1" x14ac:dyDescent="0.15">
      <c r="B9" s="245" t="s">
        <v>9</v>
      </c>
      <c r="C9" s="245"/>
      <c r="D9" s="245"/>
      <c r="E9" s="245"/>
      <c r="F9" s="245"/>
      <c r="G9" s="245"/>
      <c r="H9" s="245"/>
    </row>
    <row r="10" spans="2:23" s="33" customFormat="1" ht="15" customHeight="1" x14ac:dyDescent="0.2"/>
    <row r="11" spans="2:23" ht="33.75" customHeight="1" x14ac:dyDescent="0.15">
      <c r="B11" s="240" t="s">
        <v>87</v>
      </c>
      <c r="C11" s="240"/>
      <c r="D11" s="27" t="s">
        <v>28</v>
      </c>
      <c r="E11" s="27" t="s">
        <v>10</v>
      </c>
      <c r="F11" s="27" t="s">
        <v>12</v>
      </c>
      <c r="G11" s="27" t="s">
        <v>13</v>
      </c>
      <c r="H11" s="27" t="s">
        <v>120</v>
      </c>
    </row>
    <row r="12" spans="2:23" ht="69.75" customHeight="1" x14ac:dyDescent="0.15">
      <c r="B12" s="280" t="s">
        <v>261</v>
      </c>
      <c r="C12" s="280"/>
      <c r="D12" s="113"/>
      <c r="E12" s="104"/>
      <c r="F12" s="104"/>
      <c r="G12" s="114"/>
      <c r="H12" s="104"/>
    </row>
    <row r="13" spans="2:23" ht="66" customHeight="1" x14ac:dyDescent="0.15">
      <c r="B13" s="280"/>
      <c r="C13" s="280"/>
      <c r="D13" s="113"/>
      <c r="E13" s="113"/>
      <c r="F13" s="104"/>
      <c r="G13" s="114"/>
      <c r="H13" s="104"/>
    </row>
    <row r="14" spans="2:23" ht="50.1" customHeight="1" x14ac:dyDescent="0.15">
      <c r="B14" s="281"/>
      <c r="C14" s="282"/>
      <c r="D14" s="28"/>
      <c r="E14" s="28"/>
      <c r="F14" s="34"/>
      <c r="G14" s="76"/>
      <c r="H14" s="28"/>
    </row>
    <row r="15" spans="2:23" ht="50.1" customHeight="1" x14ac:dyDescent="0.15">
      <c r="B15" s="283"/>
      <c r="C15" s="283"/>
      <c r="D15" s="111"/>
      <c r="E15" s="111"/>
      <c r="F15" s="103"/>
      <c r="G15" s="112"/>
      <c r="H15" s="111"/>
    </row>
    <row r="16" spans="2:23" ht="18" customHeight="1" x14ac:dyDescent="0.15">
      <c r="B16" s="219"/>
      <c r="C16" s="219"/>
      <c r="D16" s="28"/>
      <c r="E16" s="28"/>
      <c r="F16" s="34"/>
      <c r="G16" s="76"/>
      <c r="H16" s="28"/>
    </row>
    <row r="17" spans="2:8" ht="18" customHeight="1" x14ac:dyDescent="0.15">
      <c r="B17" s="219"/>
      <c r="C17" s="219"/>
      <c r="D17" s="28"/>
      <c r="E17" s="28"/>
      <c r="F17" s="34"/>
      <c r="G17" s="76"/>
      <c r="H17" s="28"/>
    </row>
    <row r="18" spans="2:8" ht="18" customHeight="1" x14ac:dyDescent="0.15">
      <c r="B18" s="219"/>
      <c r="C18" s="219"/>
      <c r="D18" s="28"/>
      <c r="E18" s="28"/>
      <c r="F18" s="34"/>
      <c r="G18" s="76"/>
      <c r="H18" s="28"/>
    </row>
    <row r="19" spans="2:8" ht="18" customHeight="1" x14ac:dyDescent="0.15">
      <c r="B19" s="219"/>
      <c r="C19" s="219"/>
      <c r="D19" s="28"/>
      <c r="E19" s="28"/>
      <c r="F19" s="34"/>
      <c r="G19" s="76"/>
      <c r="H19" s="28"/>
    </row>
    <row r="20" spans="2:8" ht="18" customHeight="1" x14ac:dyDescent="0.15">
      <c r="B20" s="219"/>
      <c r="C20" s="219"/>
      <c r="D20" s="28"/>
      <c r="E20" s="28"/>
      <c r="F20" s="34"/>
      <c r="G20" s="76"/>
      <c r="H20" s="28"/>
    </row>
    <row r="21" spans="2:8" ht="18" customHeight="1" x14ac:dyDescent="0.15">
      <c r="B21" s="219"/>
      <c r="C21" s="219"/>
      <c r="D21" s="28"/>
      <c r="E21" s="28"/>
      <c r="F21" s="34"/>
      <c r="G21" s="76"/>
      <c r="H21" s="28"/>
    </row>
    <row r="22" spans="2:8" ht="18" customHeight="1" x14ac:dyDescent="0.15">
      <c r="B22" s="219"/>
      <c r="C22" s="219"/>
      <c r="D22" s="28"/>
      <c r="E22" s="28"/>
      <c r="F22" s="34"/>
      <c r="G22" s="76"/>
      <c r="H22" s="28"/>
    </row>
  </sheetData>
  <mergeCells count="22">
    <mergeCell ref="B22:C22"/>
    <mergeCell ref="B20:C20"/>
    <mergeCell ref="B21:C21"/>
    <mergeCell ref="B12:C12"/>
    <mergeCell ref="B19:C19"/>
    <mergeCell ref="B16:C16"/>
    <mergeCell ref="B17:C17"/>
    <mergeCell ref="B18:C18"/>
    <mergeCell ref="B13:C13"/>
    <mergeCell ref="B14:C14"/>
    <mergeCell ref="B15:C15"/>
    <mergeCell ref="B9:H9"/>
    <mergeCell ref="B11:C11"/>
    <mergeCell ref="C7:H7"/>
    <mergeCell ref="C2:F2"/>
    <mergeCell ref="G2:H2"/>
    <mergeCell ref="C3:F3"/>
    <mergeCell ref="G3:H3"/>
    <mergeCell ref="C4:F4"/>
    <mergeCell ref="G4:H4"/>
    <mergeCell ref="C5:F5"/>
    <mergeCell ref="G5:H5"/>
  </mergeCells>
  <conditionalFormatting sqref="E12:E22">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xr:uid="{00000000-0002-0000-0800-000000000000}">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2CAD4F763EE0A4DAD4AC931F58C70CF" ma:contentTypeVersion="0" ma:contentTypeDescription="Crear nuevo documento." ma:contentTypeScope="" ma:versionID="9c1bb3da1fe9de37a9a9196afc33ecfa">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2.xml><?xml version="1.0" encoding="utf-8"?>
<ds:datastoreItem xmlns:ds="http://schemas.openxmlformats.org/officeDocument/2006/customXml" ds:itemID="{76CD46FF-15CE-4B87-962F-49D7241576E1}">
  <ds:schemaRefs>
    <ds:schemaRef ds:uri="http://schemas.microsoft.com/office/2006/metadata/properties"/>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B25BC13E-9A84-43B6-94DD-1C80BC4CFA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11</vt:i4>
      </vt:variant>
    </vt:vector>
  </HeadingPairs>
  <TitlesOfParts>
    <vt:vector size="24" baseType="lpstr">
      <vt:lpstr>Proyecto</vt:lpstr>
      <vt:lpstr>Justificación - Objetivo</vt:lpstr>
      <vt:lpstr>Recursos Financieros</vt:lpstr>
      <vt:lpstr>Indicadores</vt:lpstr>
      <vt:lpstr>Recursos Humanos</vt:lpstr>
      <vt:lpstr>Comunicaciones internas</vt:lpstr>
      <vt:lpstr>Interesados</vt:lpstr>
      <vt:lpstr>Plan de comunicaciones</vt:lpstr>
      <vt:lpstr>Requerimientos</vt:lpstr>
      <vt:lpstr>Alcance</vt:lpstr>
      <vt:lpstr>EDT- Actividades</vt:lpstr>
      <vt:lpstr>Riesgos-Cronograma</vt:lpstr>
      <vt:lpstr>No tocar</vt:lpstr>
      <vt:lpstr>Alcance!Área_de_impresión</vt:lpstr>
      <vt:lpstr>'EDT- Actividades'!Área_de_impresión</vt:lpstr>
      <vt:lpstr>Indicadores!Área_de_impresión</vt:lpstr>
      <vt:lpstr>Interesados!Área_de_impresión</vt:lpstr>
      <vt:lpstr>'Justificación - Objetivo'!Área_de_impresión</vt:lpstr>
      <vt:lpstr>'Plan de comunicaciones'!Área_de_impresión</vt:lpstr>
      <vt:lpstr>Proyecto!Área_de_impresión</vt:lpstr>
      <vt:lpstr>'Recursos Financieros'!Área_de_impresión</vt:lpstr>
      <vt:lpstr>'Recursos Humanos'!Área_de_impresión</vt:lpstr>
      <vt:lpstr>Requerimientos!Área_de_impresión</vt:lpstr>
      <vt:lpstr>'Riesgos-Cronograma'!Área_de_impresión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Coy P</dc:creator>
  <cp:keywords>SGSI</cp:keywords>
  <cp:lastModifiedBy>Bibiana Coy Paez</cp:lastModifiedBy>
  <cp:lastPrinted>2014-09-04T14:54:30Z</cp:lastPrinted>
  <dcterms:created xsi:type="dcterms:W3CDTF">2009-01-14T13:57:13Z</dcterms:created>
  <dcterms:modified xsi:type="dcterms:W3CDTF">2025-02-01T02:06:26Z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0x010100A2CAD4F763EE0A4DAD4AC931F58C70CF</vt:lpwstr>
  </property>
  <property fmtid="{D5CDD505-2E9C-101B-9397-08002B2CF9AE}" pid="3" name="_dlc_DocIdItemGuid">
    <vt:lpwstr>70eb99ea-d5d0-4d59-972e-b00fde130cf2</vt:lpwstr>
  </property>
  <property fmtid="{D5CDD505-2E9C-101B-9397-08002B2CF9AE}" pid="4" name="eDOCS AutoSave">
    <vt:lpwstr/>
  </property>
</Properties>
</file>