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4/02_IndicadoresdeGestion/13_Intervencion/"/>
    </mc:Choice>
  </mc:AlternateContent>
  <bookViews>
    <workbookView xWindow="0" yWindow="0" windowWidth="15345" windowHeight="3945" tabRatio="724"/>
  </bookViews>
  <sheets>
    <sheet name="1_EficienciaIntervencion" sheetId="9" r:id="rId1"/>
    <sheet name="1_Reg_Intervencion" sheetId="10" r:id="rId2"/>
    <sheet name="2_EficaciaDevolucion" sheetId="13" r:id="rId3"/>
    <sheet name="2_Reg_Devolucion" sheetId="11" r:id="rId4"/>
    <sheet name="3_EficienciaImpulso" sheetId="14" r:id="rId5"/>
    <sheet name="3_Reg_Impulso" sheetId="15" r:id="rId6"/>
  </sheets>
  <calcPr calcId="162913"/>
</workbook>
</file>

<file path=xl/calcChain.xml><?xml version="1.0" encoding="utf-8"?>
<calcChain xmlns="http://schemas.openxmlformats.org/spreadsheetml/2006/main">
  <c r="B6" i="15" l="1"/>
  <c r="C8" i="15"/>
  <c r="K11" i="15"/>
  <c r="L10" i="15" s="1"/>
  <c r="J10" i="15"/>
  <c r="H10" i="15"/>
  <c r="F10" i="15"/>
  <c r="D10" i="15"/>
  <c r="K11" i="11" l="1"/>
  <c r="L10" i="11" s="1"/>
  <c r="J10" i="11"/>
  <c r="H10" i="11"/>
  <c r="F10" i="11"/>
  <c r="D10" i="11"/>
  <c r="K11" i="10"/>
  <c r="L10" i="10" s="1"/>
  <c r="J10" i="10"/>
  <c r="H10" i="10"/>
  <c r="F10" i="10"/>
  <c r="D10" i="10"/>
  <c r="B11" i="15"/>
  <c r="B10" i="15"/>
  <c r="C8" i="11" l="1"/>
  <c r="B6" i="11"/>
  <c r="B11" i="11"/>
  <c r="B10" i="11"/>
  <c r="C8" i="10"/>
  <c r="B6" i="10"/>
  <c r="B11" i="10"/>
  <c r="B10" i="10"/>
  <c r="O47" i="9" l="1"/>
  <c r="I47" i="9"/>
  <c r="O47" i="14"/>
  <c r="L47" i="14"/>
  <c r="I47" i="14"/>
  <c r="F47" i="14"/>
  <c r="C26" i="14"/>
  <c r="P48" i="14" s="1"/>
  <c r="I48" i="14" l="1"/>
  <c r="P48" i="13"/>
  <c r="P47" i="14"/>
  <c r="L48" i="14"/>
  <c r="O48" i="14"/>
  <c r="F48" i="14"/>
  <c r="O48" i="13"/>
  <c r="L48" i="13"/>
  <c r="I48" i="13"/>
  <c r="P47" i="9" l="1"/>
  <c r="F49" i="13" l="1"/>
  <c r="I49" i="13" l="1"/>
  <c r="P48" i="9" l="1"/>
  <c r="O48" i="9"/>
  <c r="I48" i="9"/>
  <c r="P49" i="13" l="1"/>
  <c r="O49" i="13"/>
  <c r="L49" i="13"/>
  <c r="F48" i="13"/>
  <c r="L48" i="9"/>
  <c r="F48" i="9"/>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<sst xmlns="http://schemas.openxmlformats.org/spreadsheetml/2006/main" count="459" uniqueCount="163">
  <si>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</si>
  <si>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</si>
  <si>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</si>
  <si>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</si>
  <si>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</si>
  <si>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</si>
  <si>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</si>
  <si>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</si>
  <si>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</si>
  <si>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</si>
  <si>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</si>
  <si>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</si>
  <si>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</si>
  <si>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</si>
  <si>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</si>
  <si>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</si>
  <si>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</si>
  <si>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</si>
  <si>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</si>
  <si>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</si>
  <si>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</si>
  <si>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</si>
  <si>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</si>
  <si>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</si>
  <si>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</si>
  <si>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</si>
  <si>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</si>
  <si>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</si>
  <si>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</si>
  <si>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</si>
  <si>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</si>
  <si>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</si>
  <si>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</si>
  <si>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</si>
  <si>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</si>
  <si>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</si>
  <si>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</si>
  <si>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</si>
  <si>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</si>
  <si>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</si>
  <si>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</si>
  <si>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</si>
  <si>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</si>
  <si>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</si>
  <si>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</si>
  <si>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</si>
  <si>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</si>
  <si>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</si>
  <si>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</si>
  <si>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</si>
  <si>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</si>
  <si>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</si>
  <si>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</si>
  <si>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</si>
  <si>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</si>
  <si>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</si>
  <si>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</si>
  <si>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</si>
  <si>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</si>
  <si>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</si>
  <si>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</si>
  <si>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</si>
  <si>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</si>
  <si>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</si>
  <si>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CONCILIACIÓN Y ARBITRAMENTO</t>
  </si>
  <si>
    <t>PROCESOS PARALELOS A LA INSOLVENCIA</t>
  </si>
  <si>
    <t>Fecha: 30 de Marzo de 2015</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</si>
  <si>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</si>
  <si>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</si>
  <si>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</si>
  <si>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</si>
  <si>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</si>
  <si>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</si>
  <si>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</si>
  <si>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</si>
  <si>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</si>
  <si>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</si>
  <si>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</si>
  <si>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</si>
  <si>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</si>
  <si>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</si>
  <si>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</si>
  <si>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</si>
  <si>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</si>
  <si>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</si>
  <si>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</si>
  <si>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</si>
  <si>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</si>
  <si>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</si>
  <si>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</si>
  <si>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</si>
  <si>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</si>
  <si>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</si>
  <si>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Version: 003</t>
  </si>
  <si>
    <t>PORCENTAJE</t>
  </si>
  <si>
    <t>Código: GC-F-006</t>
  </si>
  <si>
    <t>Versión 004</t>
  </si>
  <si>
    <t>GESTION DE APOYO JUDICIAL</t>
  </si>
  <si>
    <t>TIPO DE ACCION</t>
  </si>
  <si>
    <t>Fecha: 14 de junio de 2019</t>
  </si>
  <si>
    <t>Eficiencia</t>
  </si>
  <si>
    <t>Grupo de Procesos de Intervención</t>
  </si>
  <si>
    <t>GRÁFICA DE INDICADOR</t>
  </si>
  <si>
    <t>Número de días calendario</t>
  </si>
  <si>
    <t>DELEGADO PARA INTERVENCIÓN Y ASUNTOS FINANCIEROS ESPECIALES</t>
  </si>
  <si>
    <t>Eficacia</t>
  </si>
  <si>
    <t>Eficacia para lograr la oportuna devolución de los recursos a los afectados</t>
  </si>
  <si>
    <t>TRIMESTRE I</t>
  </si>
  <si>
    <t>TRIMESTRE III</t>
  </si>
  <si>
    <t>Total</t>
  </si>
  <si>
    <t>Eficiencia impulso etapas</t>
  </si>
  <si>
    <t>Medir el número de días que se requiere para proferir la decisión de aprobación del inventario valorado de bienes distintos a dinero de acuerdo con la norma</t>
  </si>
  <si>
    <t>Reducción de tiempos para las devoluciones a afectados y el pago de gastos de administración a través del desembargo de recursos por parte de la Entidad</t>
  </si>
  <si>
    <t>Eficiencia en el cumplimiento del objeto de la Intervención</t>
  </si>
  <si>
    <t>Mayor a 180 días</t>
  </si>
  <si>
    <t>Máximo 8,5 meses</t>
  </si>
  <si>
    <t>Menor a 8,5 meses</t>
  </si>
  <si>
    <t>Mayor a 12 meses</t>
  </si>
  <si>
    <t>Entre 8,51 y 12 meses</t>
  </si>
  <si>
    <t>Meses</t>
  </si>
  <si>
    <t>Director(a) de Intervención judicial y la coordinador(a) del Grupo de Pequeñas Intervenciones Judiciales</t>
  </si>
  <si>
    <t>Análisis Semestre 1:</t>
  </si>
  <si>
    <t xml:space="preserve">Análisis Semestre 2: </t>
  </si>
  <si>
    <t>90 días calendario</t>
  </si>
  <si>
    <t>Menor o igual a 90 días</t>
  </si>
  <si>
    <t>Entre 91 y 180 días</t>
  </si>
  <si>
    <t>8 MESES</t>
  </si>
  <si>
    <t>Menos de 8 meses</t>
  </si>
  <si>
    <t>Entre 8,1 y 12 meses</t>
  </si>
  <si>
    <t>PORCENTUAL</t>
  </si>
  <si>
    <t>(Tiempo estimado en meses desde que se recibió el inventario valorado de bienes distintos a dinero / Tiempo en meses que tomó el auto/audiencia que aprobó el inventario de bienes distintos a dinero en procesos con inventario presentados dentro del semestre anterior al corte de medición)*100</t>
  </si>
  <si>
    <t>Tiempo estimado en meses desde que se recibió el inventario valorado de bienes distintos a dinero</t>
  </si>
  <si>
    <t>Dirección de Intervención Judicial y Grupo de Pequeñas Intervenciones Judiciales</t>
  </si>
  <si>
    <t>Tiempo estimado en meses desde que se venció la etapa de venta</t>
  </si>
  <si>
    <t>Medir el tiempo que se requiere para la devolución a los afectados mediante esquema de pagos (adjudicación) en los procesos en los que se superó la etapa de venta de bienes</t>
  </si>
  <si>
    <t>Tiempo observado en meses en los que se aprobó esquema de devolución en los procesos en los que se venció la etapa de venta</t>
  </si>
  <si>
    <t>Tiempo observado de expedición de providencias que ordenan desembargo de recursos</t>
  </si>
  <si>
    <t>Tiempo estimado de resolución de solicitudes de desembargo de recursos recibidas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</si>
  <si>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</si>
  <si>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</si>
  <si>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</si>
  <si>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</si>
  <si>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</si>
  <si>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</si>
  <si>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</si>
  <si>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Gestor documental - Base de Datos en SharePoint</t>
  </si>
  <si>
    <t>(Tiempo estimado de resolución de solicitudes de desembargo de recursos recibidas / Tiempo observado de expedición de providencias que ordenan desembargo de recursos)*100</t>
  </si>
  <si>
    <t>Tiempo en meses que tomó el auto/audiencia que aprobó el inventario de bienes distintos a dinero en procesos con inventario presentados dentro del semestre anterior al corte de medición</t>
  </si>
  <si>
    <t>SEMESTRE I</t>
  </si>
  <si>
    <t>SEMESTRE II</t>
  </si>
  <si>
    <t>(Tiempo estimado en meses desde que se venció la etapa de venta / Tiempo en meses en los que se aprobó esquema de devolución en los procesos en los que se venció la etapa de venta) * 100</t>
  </si>
  <si>
    <t>En los procesos de intervención judicial se reciben solicitudes de los agentes interventores pidiendo el desembargo de dineros para (i) ejecutar planes de pagos o (ii) pago de gastos de administración. Mientras el objetivo planteado consistió en decidir tales solicitudes dentro de los 90 días siguientes a su radicación, se emitieron 60 autos dentro de un promedio de tiempo de 83 días desde la radicación de las solicitudes. Así, se cumplió con el indicador en un 100%.</t>
  </si>
  <si>
    <t>Una vez se aprueba el inventario valorado de bienes, el artículo 57 de la Ley 1116 de 2006 establece que el agente interventor cuenta con un plazo para vender los bienes. Vencido tal plazo, se deberán adelantar planes de pago con los dineros recibidos como precio y realizar la adjudicación de los bienes no vendidos. Para tal fin se determinó el plazo, contado a partir del vencimiento del plazo de venta, de 8 meses para realizar los planes de pago y las adjudicaciones. Durante el semestre evaluado se emitieron 2 autos dentro de un término de 2,37 meses, cumpliéndose el 100% del indicador.</t>
  </si>
  <si>
    <t>El propósito principal del proceso de intervención es la devolución de los dineros entregados por los afectados reconocidos a los sujetos intervenidos. Cuando los dineros en efectivo son insuficientes, debe adelantarse el procedimiento para aprobar el inventario valorado de bienes distintos a dinero o la certificación de inexistencia de activos. Ello incluye la presentació y traslado del inventario, la realización de los requerimientos que sean necesarios, el traslado de las objeciones, la emisión del auto que se pronuncie sobre las pruebas, el auto que convoca a audiencia y la emisión (en auto escrito o audiencia) de la providencia que apruebe el inventario. Se determinó como meta para surtir tal procedimiento el plazo de 8 meses contados a partir de la presentación del inventario. Durante el semestre evaluado se emitieron 14 providencias dentro de un promedio de 2,87 meses desde la presentación del inventario. Así, se cumplió lo definido en un 100%.</t>
  </si>
  <si>
    <r>
      <t>Tiempo estimado en meses desde que se recibió el inventario valorado de bienes distintos a dinero:</t>
    </r>
    <r>
      <rPr>
        <sz val="9"/>
        <rFont val="Arial"/>
        <family val="2"/>
      </rPr>
      <t xml:space="preserve"> Es el tiempo promedio estimado en meses que el auxiliar presenta el inventario valorado de bienes distintos a dinero, hasta que se profiere decisión de aprobación de inventario valorado de bienes distintos a dinero (en auto o audiencia), de procesos que presentaron inventario en la vigencia evaluada.</t>
    </r>
    <r>
      <rPr>
        <b/>
        <sz val="9"/>
        <rFont val="Arial"/>
        <family val="2"/>
      </rPr>
      <t xml:space="preserve">
Tiempo observado en meses que tomó el auto/audiencia que aprobó el inventario de bienes distintos a dinero en procesos con inventario presentados dentro del semestre anterior al corte de medición:  </t>
    </r>
    <r>
      <rPr>
        <sz val="9"/>
        <rFont val="Arial"/>
        <family val="2"/>
      </rPr>
      <t xml:space="preserve">Tiempo promedio observado en meses desde que el auxiliar presenta el inventario valorado de bienes distintos a dinero, hasta que se profiere decisión de aprobación de inventario valorado de bienes distintos a dinero (en auto o audiencia), de procesos que presentaron inventario.
</t>
    </r>
    <r>
      <rPr>
        <b/>
        <sz val="9"/>
        <rFont val="Arial"/>
        <family val="2"/>
      </rPr>
      <t xml:space="preserve">
Nota 1: </t>
    </r>
    <r>
      <rPr>
        <sz val="9"/>
        <rFont val="Arial"/>
        <family val="2"/>
      </rPr>
      <t xml:space="preserve">El tiempo se cuenta a partir de la presentación del inventario valorado de bienes distintos a dinero por parte del auxiliar, en meses
</t>
    </r>
    <r>
      <rPr>
        <b/>
        <sz val="10"/>
        <rFont val="Arial"/>
        <family val="2"/>
      </rPr>
      <t/>
    </r>
  </si>
  <si>
    <r>
      <t xml:space="preserve">Tiempo estimado de resolución de solicitudes de desembargo de recursos recibidas: </t>
    </r>
    <r>
      <rPr>
        <sz val="10"/>
        <rFont val="Arial"/>
        <family val="2"/>
      </rPr>
      <t xml:space="preserve">Tiempo promedio estimado en días que se tarda la providencia desde que se recibe la solicitud y en el caso de los procesos relacionados con flujos de libranzas desde que se tiene certeza de los títulos a entregar.
</t>
    </r>
    <r>
      <rPr>
        <b/>
        <sz val="10"/>
        <rFont val="Arial"/>
        <family val="2"/>
      </rPr>
      <t xml:space="preserve">Tiempo observado de expedición de providencias que ordenan desembargo de recursos: </t>
    </r>
    <r>
      <rPr>
        <sz val="10"/>
        <rFont val="Arial"/>
        <family val="2"/>
      </rPr>
      <t>Tiempo promedio observado en días que se demora la expedición de la providencia una vez el auxiliar de la justicia solicite el desembargo de recursos y en el caso de los procesos relacionados con flujos de libranzas desde que se tiene certeza de los títulos a entregar.</t>
    </r>
    <r>
      <rPr>
        <b/>
        <sz val="10"/>
        <rFont val="Arial"/>
        <family val="2"/>
      </rPr>
      <t xml:space="preserve">
</t>
    </r>
    <r>
      <rPr>
        <sz val="10"/>
        <rFont val="Arial"/>
        <family val="2"/>
      </rPr>
      <t xml:space="preserve">
</t>
    </r>
    <r>
      <rPr>
        <b/>
        <sz val="10"/>
        <rFont val="Arial"/>
        <family val="2"/>
      </rPr>
      <t xml:space="preserve">
Nota: </t>
    </r>
    <r>
      <rPr>
        <sz val="10"/>
        <rFont val="Arial"/>
        <family val="2"/>
      </rPr>
      <t>El tiempo se cuenta en días calendario.</t>
    </r>
  </si>
  <si>
    <r>
      <t xml:space="preserve">Tiempo estimado en meses desde que se venció la etapa de venta: </t>
    </r>
    <r>
      <rPr>
        <sz val="10"/>
        <rFont val="Arial"/>
        <family val="2"/>
      </rPr>
      <t xml:space="preserve">Tiempo estimado en meses de aprobación de esquema de devolución en los procesos en los que se venció la etapa de venta.
</t>
    </r>
    <r>
      <rPr>
        <b/>
        <sz val="10"/>
        <rFont val="Arial"/>
        <family val="2"/>
      </rPr>
      <t xml:space="preserve">Tiempo observado en meses en los que se aprobó esquema de devolución en los procesos en los que se venció la etapa de venta: </t>
    </r>
    <r>
      <rPr>
        <sz val="10"/>
        <rFont val="Arial"/>
        <family val="2"/>
      </rPr>
      <t xml:space="preserve">Tiempo observado en meses en los que se aprobó esquema de devolución o adjudicación en los procesos en los que se venció la etapa de venta.
</t>
    </r>
  </si>
  <si>
    <t xml:space="preserve">Semestre I : se tardo en promedio 86 dias en aprobar inventarios,  17 Autos 
Semestre II : se tardo en promedio 65 dias en aprobar inventarios,  9 Autos </t>
  </si>
  <si>
    <t xml:space="preserve">Semestre I : se tardo en promedio 83 dias en desembargar recursos,  60 Autos 
Semestre II : se tardo en promedio 79 dias en desembargar recursos,  45 Autos </t>
  </si>
  <si>
    <t xml:space="preserve">Semestre I : se tardo en promedio 71 dias en aprobar proyecto de adjudicación,  2 Autos 
Semestre II : se tardo en promedio 37 dias en aprobar proyecto de adjudicación,  4 Autos </t>
  </si>
  <si>
    <t>Una vez se aprueba el inventario valorado de bienes, el artículo 57 de la Ley 1116 de 2006 establece que el agente interventor cuenta con un plazo para vender los bienes. Vencido tal plazo, se deberán adelantar planes de pago con los dineros recibidos como precio y realizar la adjudicación de los bienes no vendidos. Para tal fin se determinó el plazo, contado a partir del vencimiento del plazo de venta, de 8 meses para realizar los planes de pago y las adjudicaciones. Durante el semestre evaluado se emitieron 4 autos dentro de un término de 1,24 meses, cumpliéndose el 100% del indicador.</t>
  </si>
  <si>
    <t>En los procesos de intervención judicial se reciben solicitudes de los agentes interventores pidiendo el desembargo de dineros para (i) ejecutar planes de pagos o (ii) pago de gastos de administración. Mientras el objetivo planteado consistió en decidir tales solicitudes dentro de los 90 días siguientes a su radicación, se emitieron 45 autos dentro de un promedio de tiempo de 79 días desde la radicación de las solicitudes. Así, se cumplió con el indicador en un 100%.</t>
  </si>
  <si>
    <t>El propósito principal del proceso de intervención es la devolución de los dineros entregados por los afectados reconocidos a los sujetos intervenidos. Cuando los dineros en efectivo son insuficientes, debe adelantarse el procedimiento para aprobar el inventario valorado de bienes distintos a dinero o la certificación de inexistencia de activos. Ello incluye la presentació y traslado del inventario, la realización de los requerimientos que sean necesarios, el traslado de las objeciones, la emisión del auto que se pronuncie sobre las pruebas, el auto que convoca a audiencia y la emisión (en auto escrito o audiencia) de la providencia que apruebe el inventario. Se determinó como meta para surtir tal procedimiento el plazo de 8 meses contados a partir de la presentación del inventario. Durante el semestre evaluado se emitieron 9 providencias dentro de un promedio de 2,17 meses desde la presentación del inventario. Así, se cumplió lo definido en un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</si>
</sst>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0"/>
    <numFmt numFmtId="167" formatCode="_-* #,##0.0_-;\-* #,##0.0_-;_-* &quot;-&quot;?_-;_-@_-"/>
  </numFmts>
  <fonts count="43"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
      <sz val="10"/>
      <color rgb="FF201F1E"/>
      <name val="Arial"/>
      <family val="2"/>
    </font>
    <font>
      <b/>
      <sz val="12"/>
      <color theme="0"/>
      <name val="Arial"/>
      <family val="2"/>
    </font>
    <font>
      <b/>
      <sz val="9"/>
      <name val="Arial"/>
      <family val="2"/>
    </font>
    <font>
      <sz val="9"/>
      <name val="Arial"/>
      <family val="2"/>
    </font>
    <font>
      <sz val="10"/>
      <name val="Calibri Light"/>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FFFFFF"/>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cellStyleXfs>
  <cellXfs count="262">
    <xf numFmtId="0" fontId="0" fillId="0" borderId="0" xfId="0"/>
    <xf numFmtId="0" fontId="0" fillId="0" borderId="0" xfId="0" applyFill="1" applyProtection="1">
      <protection locked="0"/>
    </xf>
    <xf numFmtId="0" fontId="3" fillId="24" borderId="10" xfId="32" applyFont="1" applyFill="1" applyBorder="1" applyAlignment="1" applyProtection="1">
      <alignment vertical="center" wrapText="1"/>
    </xf>
    <xf numFmtId="0" fontId="2" fillId="25" borderId="15" xfId="32" applyFont="1" applyFill="1" applyBorder="1" applyProtection="1"/>
    <xf numFmtId="0" fontId="2" fillId="25" borderId="21" xfId="32" applyFont="1" applyFill="1" applyBorder="1" applyAlignment="1" applyProtection="1">
      <alignment horizontal="center"/>
    </xf>
    <xf numFmtId="0" fontId="2" fillId="25" borderId="23"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4" xfId="0" applyFont="1" applyFill="1" applyBorder="1" applyAlignment="1" applyProtection="1"/>
    <xf numFmtId="9" fontId="3" fillId="25" borderId="24" xfId="0" applyNumberFormat="1" applyFont="1" applyFill="1" applyBorder="1" applyAlignment="1" applyProtection="1"/>
    <xf numFmtId="0" fontId="2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1"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2"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33" fillId="25" borderId="0" xfId="0" applyFont="1" applyFill="1" applyProtection="1"/>
    <xf numFmtId="0" fontId="35" fillId="25" borderId="0" xfId="0" applyFont="1" applyFill="1" applyProtection="1"/>
    <xf numFmtId="0" fontId="33"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2" fillId="30" borderId="0" xfId="0" applyFont="1" applyFill="1" applyBorder="1" applyAlignment="1" applyProtection="1">
      <alignment horizontal="center"/>
    </xf>
    <xf numFmtId="0" fontId="0" fillId="30" borderId="0" xfId="0" applyFill="1" applyBorder="1" applyAlignment="1" applyProtection="1">
      <alignment horizontal="left"/>
    </xf>
    <xf numFmtId="0" fontId="23"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1" fillId="0" borderId="0" xfId="0" applyFont="1" applyBorder="1" applyAlignment="1" applyProtection="1"/>
    <xf numFmtId="0" fontId="0" fillId="0" borderId="0" xfId="0" applyProtection="1"/>
    <xf numFmtId="0" fontId="21" fillId="0" borderId="0" xfId="0" applyFont="1" applyFill="1" applyBorder="1" applyAlignment="1" applyProtection="1"/>
    <xf numFmtId="0" fontId="0" fillId="0" borderId="0" xfId="0" applyFill="1" applyProtection="1"/>
    <xf numFmtId="0" fontId="22"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5" xfId="0" applyFont="1" applyFill="1" applyBorder="1" applyAlignment="1" applyProtection="1">
      <alignment horizontal="center" vertical="center" wrapText="1"/>
      <protection locked="0"/>
    </xf>
    <xf numFmtId="165" fontId="2" fillId="30" borderId="17" xfId="34" applyNumberFormat="1" applyFont="1" applyFill="1" applyBorder="1" applyAlignment="1" applyProtection="1">
      <alignment horizontal="center"/>
    </xf>
    <xf numFmtId="0" fontId="2" fillId="30" borderId="17" xfId="32" applyFont="1" applyFill="1" applyBorder="1" applyAlignment="1" applyProtection="1">
      <alignment horizontal="center"/>
    </xf>
    <xf numFmtId="0" fontId="1" fillId="25" borderId="20" xfId="0" applyFont="1" applyFill="1" applyBorder="1" applyAlignment="1" applyProtection="1">
      <alignment horizontal="justify" vertical="center" wrapText="1"/>
    </xf>
    <xf numFmtId="0" fontId="1" fillId="25" borderId="16" xfId="0" applyFont="1" applyFill="1" applyBorder="1" applyAlignment="1" applyProtection="1">
      <alignment horizontal="justify" vertical="center" wrapText="1"/>
    </xf>
    <xf numFmtId="0" fontId="34" fillId="29" borderId="22" xfId="0" applyFont="1" applyFill="1" applyBorder="1" applyAlignment="1" applyProtection="1">
      <alignment horizontal="center" vertical="center" wrapText="1"/>
    </xf>
    <xf numFmtId="0" fontId="1" fillId="25" borderId="25" xfId="0" applyFont="1" applyFill="1" applyBorder="1" applyAlignment="1" applyProtection="1">
      <alignment horizontal="center" vertical="center" wrapText="1"/>
    </xf>
    <xf numFmtId="166" fontId="0" fillId="0" borderId="0" xfId="0" applyNumberFormat="1" applyFill="1" applyBorder="1" applyAlignment="1" applyProtection="1">
      <alignment horizontal="center" wrapText="1"/>
      <protection locked="0"/>
    </xf>
    <xf numFmtId="167" fontId="0" fillId="0" borderId="0" xfId="0" applyNumberFormat="1" applyProtection="1">
      <protection locked="0"/>
    </xf>
    <xf numFmtId="0" fontId="1" fillId="25" borderId="25" xfId="0" applyFont="1" applyFill="1" applyBorder="1" applyAlignment="1" applyProtection="1">
      <alignment vertical="center" wrapText="1"/>
    </xf>
    <xf numFmtId="0" fontId="1" fillId="0" borderId="25" xfId="0" applyFont="1" applyFill="1" applyBorder="1" applyAlignment="1" applyProtection="1">
      <alignment horizontal="center" vertical="center" wrapText="1"/>
    </xf>
    <xf numFmtId="0" fontId="34" fillId="29" borderId="25" xfId="0" applyFont="1" applyFill="1" applyBorder="1" applyAlignment="1" applyProtection="1">
      <alignment horizontal="center" vertical="center" wrapText="1"/>
    </xf>
    <xf numFmtId="165" fontId="2" fillId="30" borderId="18" xfId="34" applyNumberFormat="1" applyFont="1" applyFill="1" applyBorder="1" applyAlignment="1" applyProtection="1">
      <alignment horizontal="center"/>
    </xf>
    <xf numFmtId="0" fontId="1" fillId="0" borderId="0" xfId="0" applyFont="1" applyProtection="1">
      <protection locked="0"/>
    </xf>
    <xf numFmtId="0" fontId="3" fillId="24" borderId="9" xfId="0" applyFont="1" applyFill="1" applyBorder="1" applyAlignment="1" applyProtection="1">
      <alignment vertical="center" wrapText="1"/>
    </xf>
    <xf numFmtId="0" fontId="32" fillId="25" borderId="0" xfId="0" applyFont="1" applyFill="1" applyProtection="1"/>
    <xf numFmtId="0" fontId="34" fillId="25" borderId="0" xfId="0" applyFont="1" applyFill="1" applyProtection="1"/>
    <xf numFmtId="0" fontId="36" fillId="25" borderId="0" xfId="0" applyFont="1" applyFill="1" applyProtection="1"/>
    <xf numFmtId="0" fontId="33" fillId="25" borderId="0" xfId="0" applyFont="1" applyFill="1" applyAlignment="1" applyProtection="1">
      <alignment vertical="center" wrapText="1"/>
    </xf>
    <xf numFmtId="0" fontId="33" fillId="25" borderId="0" xfId="0" applyFont="1" applyFill="1" applyAlignment="1" applyProtection="1">
      <alignment horizontal="center" vertical="center" wrapText="1"/>
    </xf>
    <xf numFmtId="0" fontId="34" fillId="25" borderId="0" xfId="0" applyFont="1" applyFill="1" applyAlignment="1" applyProtection="1">
      <alignment horizontal="center" vertical="center" wrapText="1"/>
    </xf>
    <xf numFmtId="0" fontId="34" fillId="30" borderId="0" xfId="0" applyFont="1" applyFill="1" applyAlignment="1" applyProtection="1">
      <alignment horizontal="left" vertical="center" wrapText="1"/>
    </xf>
    <xf numFmtId="0" fontId="34" fillId="30" borderId="0" xfId="0" applyFont="1" applyFill="1" applyBorder="1" applyProtection="1"/>
    <xf numFmtId="0" fontId="34" fillId="25" borderId="0" xfId="0" applyFont="1" applyFill="1" applyAlignment="1" applyProtection="1">
      <alignment vertical="center" wrapText="1"/>
    </xf>
    <xf numFmtId="0" fontId="31" fillId="25" borderId="0" xfId="0" applyFont="1" applyFill="1" applyAlignment="1" applyProtection="1">
      <alignment vertical="center" wrapText="1"/>
    </xf>
    <xf numFmtId="0" fontId="23" fillId="30" borderId="0" xfId="0" applyFont="1" applyFill="1" applyAlignment="1" applyProtection="1"/>
    <xf numFmtId="0" fontId="0" fillId="25" borderId="0" xfId="0" applyFill="1" applyAlignment="1" applyProtection="1">
      <alignment wrapText="1"/>
    </xf>
    <xf numFmtId="0" fontId="23" fillId="30" borderId="0" xfId="0" applyFont="1" applyFill="1" applyAlignment="1" applyProtection="1">
      <alignment vertical="center"/>
    </xf>
    <xf numFmtId="0" fontId="38" fillId="31" borderId="16" xfId="0" applyFont="1" applyFill="1" applyBorder="1" applyAlignment="1" applyProtection="1">
      <alignment horizontal="justify" vertical="center" wrapText="1"/>
    </xf>
    <xf numFmtId="0" fontId="34" fillId="29" borderId="25" xfId="0" applyFont="1" applyFill="1" applyBorder="1" applyAlignment="1" applyProtection="1">
      <alignment horizontal="center" vertical="center" wrapText="1"/>
    </xf>
    <xf numFmtId="0" fontId="34" fillId="30" borderId="0" xfId="0" applyFont="1" applyFill="1" applyAlignment="1" applyProtection="1">
      <alignment horizontal="left" vertical="center"/>
      <protection locked="0"/>
    </xf>
    <xf numFmtId="0" fontId="1" fillId="25" borderId="0" xfId="0" applyFont="1" applyFill="1" applyAlignment="1" applyProtection="1">
      <alignment vertical="center"/>
    </xf>
    <xf numFmtId="0" fontId="0" fillId="25" borderId="0" xfId="0" applyFill="1" applyAlignment="1" applyProtection="1">
      <alignment vertical="center"/>
    </xf>
    <xf numFmtId="0" fontId="33" fillId="25" borderId="0" xfId="0" applyFont="1" applyFill="1" applyAlignment="1" applyProtection="1">
      <alignment vertical="center"/>
    </xf>
    <xf numFmtId="0" fontId="3" fillId="24" borderId="10" xfId="0" applyFont="1" applyFill="1" applyBorder="1" applyAlignment="1" applyProtection="1">
      <alignment vertical="center"/>
    </xf>
    <xf numFmtId="0" fontId="2" fillId="26" borderId="9" xfId="0" applyFont="1" applyFill="1" applyBorder="1" applyAlignment="1" applyProtection="1">
      <alignment horizontal="center" vertical="center" wrapText="1"/>
    </xf>
    <xf numFmtId="0" fontId="2" fillId="25" borderId="10" xfId="0" applyFont="1" applyFill="1" applyBorder="1" applyAlignment="1" applyProtection="1">
      <alignment horizontal="center" vertical="center"/>
    </xf>
    <xf numFmtId="0" fontId="3" fillId="24" borderId="10" xfId="32" applyFont="1" applyFill="1" applyBorder="1" applyAlignment="1" applyProtection="1">
      <alignment vertical="center"/>
    </xf>
    <xf numFmtId="0" fontId="3" fillId="24" borderId="12" xfId="0" applyFont="1" applyFill="1" applyBorder="1" applyAlignment="1" applyProtection="1">
      <alignment horizontal="center" vertical="center"/>
    </xf>
    <xf numFmtId="0" fontId="3" fillId="24" borderId="16" xfId="0" applyFont="1" applyFill="1" applyBorder="1" applyAlignment="1" applyProtection="1">
      <alignment horizontal="center" vertical="center"/>
    </xf>
    <xf numFmtId="0" fontId="3" fillId="24" borderId="10" xfId="32"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30" fillId="0" borderId="48" xfId="0" applyFont="1" applyFill="1" applyBorder="1" applyAlignment="1" applyProtection="1">
      <alignment vertical="center"/>
    </xf>
    <xf numFmtId="0" fontId="30" fillId="0" borderId="21" xfId="0" applyFont="1" applyFill="1" applyBorder="1" applyAlignment="1" applyProtection="1">
      <alignment vertical="center"/>
    </xf>
    <xf numFmtId="0" fontId="30" fillId="0" borderId="19" xfId="0" applyFont="1" applyFill="1" applyBorder="1" applyAlignment="1" applyProtection="1">
      <alignment vertical="center"/>
    </xf>
    <xf numFmtId="0" fontId="29" fillId="0" borderId="16"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9" fillId="0" borderId="49" xfId="0" applyFont="1" applyFill="1" applyBorder="1" applyAlignment="1" applyProtection="1">
      <alignment horizontal="center" vertical="center"/>
    </xf>
    <xf numFmtId="0" fontId="30" fillId="0" borderId="37" xfId="0" applyFont="1" applyFill="1" applyBorder="1" applyAlignment="1" applyProtection="1">
      <alignment vertical="center"/>
    </xf>
    <xf numFmtId="0" fontId="30" fillId="0" borderId="25" xfId="0" applyFont="1" applyFill="1" applyBorder="1" applyAlignment="1" applyProtection="1">
      <alignment vertical="center"/>
    </xf>
    <xf numFmtId="0" fontId="30" fillId="0" borderId="49" xfId="0" applyFont="1" applyFill="1" applyBorder="1" applyAlignment="1" applyProtection="1">
      <alignment vertical="center"/>
    </xf>
    <xf numFmtId="0" fontId="29" fillId="0" borderId="14"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30" fillId="0" borderId="32" xfId="0" applyFont="1" applyFill="1" applyBorder="1" applyAlignment="1" applyProtection="1">
      <alignment vertical="center"/>
    </xf>
    <xf numFmtId="0" fontId="30" fillId="0" borderId="17" xfId="0" applyFont="1" applyFill="1" applyBorder="1" applyAlignment="1" applyProtection="1">
      <alignment vertical="center"/>
    </xf>
    <xf numFmtId="0" fontId="30" fillId="0" borderId="18" xfId="0" applyFont="1" applyFill="1" applyBorder="1" applyAlignment="1" applyProtection="1">
      <alignment vertical="center"/>
    </xf>
    <xf numFmtId="0" fontId="5" fillId="24" borderId="12" xfId="0" applyFont="1" applyFill="1" applyBorder="1" applyAlignment="1" applyProtection="1">
      <alignment horizontal="center" vertical="center" wrapText="1"/>
    </xf>
    <xf numFmtId="0" fontId="5" fillId="24" borderId="11" xfId="0" applyFont="1" applyFill="1" applyBorder="1" applyAlignment="1" applyProtection="1">
      <alignment horizontal="center" vertical="center" wrapText="1"/>
    </xf>
    <xf numFmtId="0" fontId="5" fillId="24" borderId="13" xfId="0" applyFont="1" applyFill="1" applyBorder="1" applyAlignment="1" applyProtection="1">
      <alignment horizontal="center" vertical="center" wrapText="1"/>
    </xf>
    <xf numFmtId="0" fontId="5" fillId="24" borderId="29" xfId="0" applyFont="1" applyFill="1" applyBorder="1" applyAlignment="1" applyProtection="1">
      <alignment horizontal="center" vertical="center" wrapText="1"/>
    </xf>
    <xf numFmtId="0" fontId="5" fillId="24" borderId="30" xfId="0" applyFont="1" applyFill="1" applyBorder="1" applyAlignment="1" applyProtection="1">
      <alignment horizontal="center" vertical="center" wrapText="1"/>
    </xf>
    <xf numFmtId="0" fontId="5" fillId="24" borderId="31"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4"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2" fillId="0" borderId="9" xfId="32" applyFont="1" applyFill="1" applyBorder="1" applyAlignment="1" applyProtection="1">
      <alignment horizontal="center" vertical="distributed"/>
      <protection locked="0"/>
    </xf>
    <xf numFmtId="0" fontId="2" fillId="0" borderId="24" xfId="32" applyFont="1" applyFill="1" applyBorder="1" applyAlignment="1" applyProtection="1">
      <alignment horizontal="center" vertical="distributed"/>
      <protection locked="0"/>
    </xf>
    <xf numFmtId="0" fontId="2" fillId="0" borderId="26" xfId="32" applyFont="1" applyFill="1" applyBorder="1" applyAlignment="1" applyProtection="1">
      <alignment horizontal="center" vertical="distributed"/>
      <protection locked="0"/>
    </xf>
    <xf numFmtId="0" fontId="1" fillId="25" borderId="27"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28" xfId="32" applyFont="1" applyFill="1" applyBorder="1" applyAlignment="1" applyProtection="1">
      <alignment horizontal="center"/>
    </xf>
    <xf numFmtId="0" fontId="2" fillId="25" borderId="24" xfId="32" applyFont="1" applyFill="1" applyBorder="1" applyAlignment="1" applyProtection="1">
      <alignment horizontal="center" vertical="center"/>
    </xf>
    <xf numFmtId="0" fontId="2" fillId="25" borderId="26" xfId="32" applyFont="1" applyFill="1" applyBorder="1" applyAlignment="1" applyProtection="1">
      <alignment horizontal="center" vertic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4"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4" xfId="32" applyFont="1" applyFill="1" applyBorder="1" applyAlignment="1" applyProtection="1">
      <alignment horizontal="center"/>
    </xf>
    <xf numFmtId="0" fontId="3" fillId="25" borderId="26" xfId="32" applyFont="1" applyFill="1" applyBorder="1" applyAlignment="1" applyProtection="1">
      <alignment horizontal="center"/>
    </xf>
    <xf numFmtId="0" fontId="1" fillId="0" borderId="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vertical="center"/>
    </xf>
    <xf numFmtId="0" fontId="3" fillId="24" borderId="24" xfId="0" applyFont="1" applyFill="1" applyBorder="1" applyAlignment="1" applyProtection="1">
      <alignment horizontal="center" vertical="center"/>
    </xf>
    <xf numFmtId="0" fontId="3" fillId="24" borderId="26" xfId="0" applyFont="1" applyFill="1" applyBorder="1" applyAlignment="1" applyProtection="1">
      <alignment horizontal="center" vertical="center"/>
    </xf>
    <xf numFmtId="9" fontId="1" fillId="0" borderId="53" xfId="0" applyNumberFormat="1" applyFont="1" applyFill="1" applyBorder="1" applyAlignment="1" applyProtection="1">
      <alignment horizontal="center" vertical="center" wrapText="1"/>
    </xf>
    <xf numFmtId="9" fontId="1" fillId="0" borderId="54" xfId="0" applyNumberFormat="1" applyFont="1" applyFill="1" applyBorder="1" applyAlignment="1" applyProtection="1">
      <alignment horizontal="center" vertical="center" wrapText="1"/>
    </xf>
    <xf numFmtId="9" fontId="0" fillId="25" borderId="52" xfId="34" applyFont="1" applyFill="1" applyBorder="1" applyAlignment="1" applyProtection="1">
      <alignment horizontal="center" vertical="center"/>
    </xf>
    <xf numFmtId="9" fontId="0" fillId="25" borderId="53" xfId="34" applyFont="1" applyFill="1" applyBorder="1" applyAlignment="1" applyProtection="1">
      <alignment horizontal="center" vertical="center"/>
    </xf>
    <xf numFmtId="0" fontId="3" fillId="0" borderId="9"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26"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4" xfId="32" applyFont="1" applyFill="1" applyBorder="1" applyAlignment="1" applyProtection="1">
      <alignment horizontal="center" vertical="center"/>
    </xf>
    <xf numFmtId="0" fontId="1" fillId="25" borderId="26" xfId="32" applyFont="1" applyFill="1" applyBorder="1" applyAlignment="1" applyProtection="1">
      <alignment horizontal="center" vertical="center"/>
    </xf>
    <xf numFmtId="0" fontId="40" fillId="0" borderId="9" xfId="32" applyFont="1" applyFill="1" applyBorder="1" applyAlignment="1" applyProtection="1">
      <alignment horizontal="justify" vertical="center" wrapText="1"/>
    </xf>
    <xf numFmtId="0" fontId="41" fillId="0" borderId="24" xfId="32" applyFont="1" applyFill="1" applyBorder="1" applyAlignment="1" applyProtection="1">
      <alignment horizontal="justify" vertical="center"/>
    </xf>
    <xf numFmtId="0" fontId="41" fillId="0" borderId="26"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4" xfId="0" applyFont="1" applyFill="1" applyBorder="1" applyAlignment="1" applyProtection="1">
      <alignment horizontal="center"/>
    </xf>
    <xf numFmtId="0" fontId="3" fillId="25" borderId="26" xfId="0" applyFont="1" applyFill="1" applyBorder="1" applyAlignment="1" applyProtection="1">
      <alignment horizontal="center"/>
    </xf>
    <xf numFmtId="0" fontId="3" fillId="0" borderId="2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8" xfId="0" applyFont="1" applyFill="1" applyBorder="1" applyAlignment="1" applyProtection="1">
      <alignment horizontal="center"/>
    </xf>
    <xf numFmtId="0" fontId="2" fillId="25" borderId="9" xfId="0" applyFont="1" applyFill="1" applyBorder="1" applyAlignment="1" applyProtection="1">
      <alignment horizontal="center" vertical="center" wrapText="1"/>
    </xf>
    <xf numFmtId="0" fontId="2" fillId="25" borderId="24" xfId="0" applyFont="1" applyFill="1" applyBorder="1" applyAlignment="1" applyProtection="1">
      <alignment horizontal="center" vertical="center" wrapText="1"/>
    </xf>
    <xf numFmtId="0" fontId="2" fillId="25" borderId="26" xfId="0" applyFont="1" applyFill="1" applyBorder="1" applyAlignment="1" applyProtection="1">
      <alignment horizontal="center" vertical="center" wrapText="1"/>
    </xf>
    <xf numFmtId="0" fontId="2" fillId="27" borderId="24" xfId="0" applyFont="1" applyFill="1" applyBorder="1" applyAlignment="1" applyProtection="1">
      <alignment horizontal="center" vertical="center" wrapText="1"/>
    </xf>
    <xf numFmtId="0" fontId="2" fillId="28" borderId="9" xfId="0" applyFont="1" applyFill="1" applyBorder="1" applyAlignment="1" applyProtection="1">
      <alignment horizontal="center" vertical="center" wrapText="1"/>
    </xf>
    <xf numFmtId="0" fontId="2" fillId="28" borderId="26"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vertical="center"/>
    </xf>
    <xf numFmtId="0" fontId="2" fillId="0" borderId="9" xfId="32" applyFont="1" applyFill="1" applyBorder="1" applyAlignment="1" applyProtection="1">
      <alignment horizontal="center" vertical="center" wrapText="1"/>
    </xf>
    <xf numFmtId="0" fontId="2" fillId="0" borderId="24" xfId="32" applyFont="1" applyFill="1" applyBorder="1" applyAlignment="1" applyProtection="1">
      <alignment horizontal="center" vertical="center"/>
    </xf>
    <xf numFmtId="0" fontId="2" fillId="0" borderId="26" xfId="32" applyFont="1" applyFill="1" applyBorder="1" applyAlignment="1" applyProtection="1">
      <alignment horizontal="center" vertical="center"/>
    </xf>
    <xf numFmtId="0" fontId="1" fillId="0" borderId="25"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xf>
    <xf numFmtId="0" fontId="1" fillId="0" borderId="49" xfId="0" applyFont="1" applyFill="1" applyBorder="1" applyAlignment="1" applyProtection="1">
      <alignment horizontal="center" vertical="center" wrapText="1"/>
    </xf>
    <xf numFmtId="0" fontId="2" fillId="0" borderId="9" xfId="32" applyFont="1" applyFill="1" applyBorder="1" applyAlignment="1" applyProtection="1">
      <alignment horizontal="center" vertical="center"/>
    </xf>
    <xf numFmtId="0" fontId="3" fillId="24" borderId="15" xfId="0" applyFont="1" applyFill="1" applyBorder="1" applyAlignment="1" applyProtection="1">
      <alignment horizontal="center" vertical="center"/>
    </xf>
    <xf numFmtId="0" fontId="3" fillId="24" borderId="21" xfId="0" applyFont="1" applyFill="1" applyBorder="1" applyAlignment="1" applyProtection="1">
      <alignment horizontal="center" vertical="center"/>
    </xf>
    <xf numFmtId="0" fontId="3" fillId="24" borderId="19" xfId="0" applyFont="1" applyFill="1" applyBorder="1" applyAlignment="1" applyProtection="1">
      <alignment horizontal="center" vertical="center"/>
    </xf>
    <xf numFmtId="0" fontId="3" fillId="24" borderId="25" xfId="0" applyFont="1" applyFill="1" applyBorder="1" applyAlignment="1" applyProtection="1">
      <alignment horizontal="center" vertical="center"/>
    </xf>
    <xf numFmtId="0" fontId="3" fillId="24" borderId="49" xfId="0" applyFont="1" applyFill="1" applyBorder="1" applyAlignment="1" applyProtection="1">
      <alignment horizontal="center" vertical="center"/>
    </xf>
    <xf numFmtId="0" fontId="3" fillId="24" borderId="33" xfId="0" applyFont="1" applyFill="1" applyBorder="1" applyAlignment="1" applyProtection="1">
      <alignment horizontal="left" vertical="center" wrapText="1"/>
    </xf>
    <xf numFmtId="0" fontId="3" fillId="24" borderId="50" xfId="0" applyFont="1" applyFill="1" applyBorder="1" applyAlignment="1" applyProtection="1">
      <alignment horizontal="left" vertical="center" wrapText="1"/>
    </xf>
    <xf numFmtId="0" fontId="42" fillId="30" borderId="27" xfId="32" applyFont="1" applyFill="1" applyBorder="1" applyAlignment="1" applyProtection="1">
      <alignment horizontal="justify" vertical="center" wrapText="1"/>
      <protection locked="0"/>
    </xf>
    <xf numFmtId="0" fontId="42" fillId="30" borderId="0" xfId="32" applyFont="1" applyFill="1" applyBorder="1" applyAlignment="1" applyProtection="1">
      <alignment horizontal="justify" vertical="center" wrapText="1"/>
      <protection locked="0"/>
    </xf>
    <xf numFmtId="0" fontId="42" fillId="30" borderId="28" xfId="32" applyFont="1" applyFill="1" applyBorder="1" applyAlignment="1" applyProtection="1">
      <alignment horizontal="justify" vertical="center" wrapText="1"/>
      <protection locked="0"/>
    </xf>
    <xf numFmtId="0" fontId="42" fillId="30" borderId="29" xfId="32" applyFont="1" applyFill="1" applyBorder="1" applyAlignment="1" applyProtection="1">
      <alignment horizontal="justify" vertical="center" wrapText="1"/>
      <protection locked="0"/>
    </xf>
    <xf numFmtId="0" fontId="42" fillId="30" borderId="30" xfId="32" applyFont="1" applyFill="1" applyBorder="1" applyAlignment="1" applyProtection="1">
      <alignment horizontal="justify" vertical="center" wrapText="1"/>
      <protection locked="0"/>
    </xf>
    <xf numFmtId="0" fontId="42" fillId="30" borderId="31" xfId="32" applyFont="1" applyFill="1" applyBorder="1" applyAlignment="1" applyProtection="1">
      <alignment horizontal="justify" vertical="center" wrapText="1"/>
      <protection locked="0"/>
    </xf>
    <xf numFmtId="0" fontId="25" fillId="25" borderId="12" xfId="0" applyFont="1" applyFill="1" applyBorder="1" applyAlignment="1" applyProtection="1">
      <alignment horizontal="center" vertical="center"/>
    </xf>
    <xf numFmtId="0" fontId="25" fillId="25" borderId="11" xfId="0" applyFont="1" applyFill="1" applyBorder="1" applyAlignment="1" applyProtection="1">
      <alignment horizontal="center" vertical="center"/>
    </xf>
    <xf numFmtId="0" fontId="25" fillId="25" borderId="13" xfId="0" applyFont="1" applyFill="1" applyBorder="1" applyAlignment="1" applyProtection="1">
      <alignment horizontal="center" vertical="center"/>
    </xf>
    <xf numFmtId="0" fontId="25" fillId="25" borderId="27" xfId="0" applyFont="1" applyFill="1" applyBorder="1" applyAlignment="1" applyProtection="1">
      <alignment horizontal="center" vertical="center"/>
    </xf>
    <xf numFmtId="0" fontId="25" fillId="25" borderId="0" xfId="0" applyFont="1" applyFill="1" applyBorder="1" applyAlignment="1" applyProtection="1">
      <alignment horizontal="center" vertical="center"/>
    </xf>
    <xf numFmtId="0" fontId="25" fillId="25" borderId="28" xfId="0" applyFont="1" applyFill="1" applyBorder="1" applyAlignment="1" applyProtection="1">
      <alignment horizontal="center" vertical="center"/>
    </xf>
    <xf numFmtId="0" fontId="25" fillId="25" borderId="29" xfId="0" applyFont="1" applyFill="1" applyBorder="1" applyAlignment="1" applyProtection="1">
      <alignment horizontal="center" vertical="center"/>
    </xf>
    <xf numFmtId="0" fontId="25" fillId="25" borderId="30" xfId="0" applyFont="1" applyFill="1" applyBorder="1" applyAlignment="1" applyProtection="1">
      <alignment horizontal="center" vertical="center"/>
    </xf>
    <xf numFmtId="0" fontId="25" fillId="25" borderId="31" xfId="0" applyFont="1" applyFill="1" applyBorder="1" applyAlignment="1" applyProtection="1">
      <alignment horizontal="center" vertical="center"/>
    </xf>
    <xf numFmtId="0" fontId="1" fillId="0" borderId="0" xfId="0" applyFont="1" applyFill="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33" xfId="32" applyFont="1" applyFill="1" applyBorder="1" applyAlignment="1" applyProtection="1">
      <alignment horizontal="left" vertical="center" wrapText="1"/>
    </xf>
    <xf numFmtId="0" fontId="3" fillId="24" borderId="34" xfId="32" applyFont="1" applyFill="1" applyBorder="1" applyAlignment="1" applyProtection="1">
      <alignment horizontal="left" vertical="center" wrapText="1"/>
    </xf>
    <xf numFmtId="0" fontId="2" fillId="0" borderId="24" xfId="32" applyFont="1" applyFill="1" applyBorder="1" applyAlignment="1" applyProtection="1">
      <alignment horizontal="center" vertical="center" wrapText="1"/>
      <protection locked="0"/>
    </xf>
    <xf numFmtId="0" fontId="2" fillId="0" borderId="26" xfId="32" applyFont="1" applyFill="1" applyBorder="1" applyAlignment="1" applyProtection="1">
      <alignment horizontal="center" vertical="center" wrapText="1"/>
      <protection locked="0"/>
    </xf>
    <xf numFmtId="0" fontId="2" fillId="30" borderId="12" xfId="32" applyFont="1" applyFill="1" applyBorder="1" applyAlignment="1" applyProtection="1">
      <alignment horizontal="left" vertical="top" wrapText="1"/>
    </xf>
    <xf numFmtId="0" fontId="2" fillId="30" borderId="11" xfId="32" applyFont="1" applyFill="1" applyBorder="1" applyAlignment="1" applyProtection="1">
      <alignment horizontal="left" vertical="top" wrapText="1"/>
    </xf>
    <xf numFmtId="0" fontId="2" fillId="30" borderId="13" xfId="32" applyFont="1" applyFill="1" applyBorder="1" applyAlignment="1" applyProtection="1">
      <alignment horizontal="left" vertical="top" wrapText="1"/>
    </xf>
    <xf numFmtId="0" fontId="23" fillId="30" borderId="0" xfId="0" applyFont="1" applyFill="1" applyAlignment="1" applyProtection="1">
      <alignment horizontal="left" vertical="center"/>
    </xf>
    <xf numFmtId="0" fontId="21" fillId="0" borderId="35" xfId="0" applyFont="1" applyBorder="1" applyAlignment="1" applyProtection="1">
      <alignment horizontal="center" vertical="center"/>
    </xf>
    <xf numFmtId="0" fontId="21" fillId="0" borderId="36" xfId="0" applyFont="1" applyBorder="1" applyAlignment="1" applyProtection="1">
      <alignment horizontal="center" vertical="center"/>
    </xf>
    <xf numFmtId="0" fontId="21" fillId="0" borderId="37" xfId="0" applyFont="1" applyBorder="1" applyAlignment="1" applyProtection="1">
      <alignment horizontal="center" vertical="center"/>
    </xf>
    <xf numFmtId="0" fontId="0" fillId="0" borderId="25" xfId="0" applyBorder="1" applyAlignment="1" applyProtection="1">
      <alignment horizontal="left" vertical="center"/>
    </xf>
    <xf numFmtId="10" fontId="2" fillId="0" borderId="25" xfId="0" applyNumberFormat="1" applyFont="1" applyFill="1" applyBorder="1" applyAlignment="1" applyProtection="1">
      <alignment horizontal="center" vertical="center" wrapText="1"/>
    </xf>
    <xf numFmtId="0" fontId="0" fillId="0" borderId="25" xfId="0" applyBorder="1" applyAlignment="1" applyProtection="1">
      <alignment horizontal="center" vertical="center"/>
    </xf>
    <xf numFmtId="0" fontId="1" fillId="0" borderId="25" xfId="0" applyFont="1" applyBorder="1" applyAlignment="1" applyProtection="1">
      <alignment horizontal="left" vertical="center"/>
    </xf>
    <xf numFmtId="0" fontId="34" fillId="29" borderId="25" xfId="0" applyFont="1" applyFill="1" applyBorder="1" applyAlignment="1" applyProtection="1">
      <alignment horizontal="center" vertical="center" wrapText="1"/>
    </xf>
    <xf numFmtId="0" fontId="39" fillId="29" borderId="25" xfId="0" applyFont="1" applyFill="1" applyBorder="1" applyAlignment="1" applyProtection="1">
      <alignment horizontal="center" vertical="center" wrapText="1"/>
    </xf>
    <xf numFmtId="0" fontId="1" fillId="0" borderId="25" xfId="0" applyFont="1" applyFill="1" applyBorder="1" applyAlignment="1" applyProtection="1">
      <alignment horizontal="left" vertical="center" wrapText="1"/>
      <protection locked="0"/>
    </xf>
    <xf numFmtId="0" fontId="3" fillId="24" borderId="9"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26" xfId="0" applyFont="1" applyFill="1" applyBorder="1" applyAlignment="1" applyProtection="1">
      <alignment horizontal="center"/>
    </xf>
    <xf numFmtId="0" fontId="2" fillId="25" borderId="25" xfId="0" applyFont="1" applyFill="1" applyBorder="1" applyAlignment="1" applyProtection="1">
      <alignment horizontal="center"/>
    </xf>
    <xf numFmtId="0" fontId="2" fillId="25" borderId="49" xfId="0" applyFont="1" applyFill="1" applyBorder="1" applyAlignment="1" applyProtection="1">
      <alignment horizontal="center"/>
    </xf>
    <xf numFmtId="0" fontId="1" fillId="0" borderId="38"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3" fillId="24" borderId="41" xfId="0" applyFont="1" applyFill="1" applyBorder="1" applyAlignment="1" applyProtection="1">
      <alignment horizontal="center" vertical="center"/>
    </xf>
    <xf numFmtId="0" fontId="3" fillId="24" borderId="42" xfId="0" applyFont="1" applyFill="1" applyBorder="1" applyAlignment="1" applyProtection="1">
      <alignment horizontal="center" vertical="center"/>
    </xf>
    <xf numFmtId="0" fontId="3" fillId="24" borderId="43" xfId="0" applyFont="1" applyFill="1" applyBorder="1" applyAlignment="1" applyProtection="1">
      <alignment horizontal="center" vertical="center"/>
    </xf>
    <xf numFmtId="0" fontId="3" fillId="24" borderId="44" xfId="0" applyFont="1" applyFill="1" applyBorder="1" applyAlignment="1" applyProtection="1">
      <alignment horizontal="center" vertical="center"/>
    </xf>
    <xf numFmtId="0" fontId="2" fillId="0" borderId="9" xfId="32" applyFont="1" applyFill="1" applyBorder="1" applyAlignment="1" applyProtection="1">
      <alignment horizontal="justify" vertical="center" wrapText="1"/>
    </xf>
    <xf numFmtId="0" fontId="1" fillId="0" borderId="24" xfId="32" applyFont="1" applyFill="1" applyBorder="1" applyAlignment="1" applyProtection="1">
      <alignment horizontal="justify" vertical="center"/>
    </xf>
    <xf numFmtId="0" fontId="1" fillId="0" borderId="26" xfId="32" applyFont="1" applyFill="1" applyBorder="1" applyAlignment="1" applyProtection="1">
      <alignment horizontal="justify" vertical="center"/>
    </xf>
    <xf numFmtId="9" fontId="2" fillId="0" borderId="9" xfId="0" applyNumberFormat="1" applyFont="1" applyFill="1" applyBorder="1" applyAlignment="1" applyProtection="1">
      <alignment horizontal="center" vertical="center" wrapText="1"/>
    </xf>
    <xf numFmtId="9" fontId="2" fillId="0" borderId="24" xfId="0" applyNumberFormat="1" applyFont="1" applyFill="1" applyBorder="1" applyAlignment="1" applyProtection="1">
      <alignment horizontal="center" vertical="center" wrapText="1"/>
    </xf>
    <xf numFmtId="1" fontId="2" fillId="0" borderId="24" xfId="0" applyNumberFormat="1" applyFont="1" applyFill="1" applyBorder="1" applyAlignment="1" applyProtection="1">
      <alignment horizontal="center" vertical="center" wrapText="1"/>
    </xf>
    <xf numFmtId="1" fontId="2" fillId="0" borderId="26" xfId="0" applyNumberFormat="1" applyFont="1" applyFill="1" applyBorder="1" applyAlignment="1" applyProtection="1">
      <alignment horizontal="center" vertical="center" wrapText="1"/>
    </xf>
    <xf numFmtId="0" fontId="2" fillId="25" borderId="24"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3" fillId="30" borderId="0" xfId="0" applyFont="1" applyFill="1" applyAlignment="1" applyProtection="1">
      <alignment horizontal="center"/>
    </xf>
    <xf numFmtId="0" fontId="37" fillId="29" borderId="22" xfId="0" applyFont="1" applyFill="1" applyBorder="1" applyAlignment="1" applyProtection="1">
      <alignment horizontal="center" vertical="center" wrapText="1"/>
    </xf>
    <xf numFmtId="0" fontId="37" fillId="29" borderId="51" xfId="0" applyFont="1" applyFill="1" applyBorder="1" applyAlignment="1" applyProtection="1">
      <alignment horizontal="center" vertical="center" wrapText="1"/>
    </xf>
    <xf numFmtId="0" fontId="37" fillId="29" borderId="25" xfId="0" applyFont="1" applyFill="1" applyBorder="1" applyAlignment="1" applyProtection="1">
      <alignment horizontal="center" vertical="center" wrapText="1"/>
    </xf>
    <xf numFmtId="0" fontId="2" fillId="0" borderId="9" xfId="32" applyFont="1" applyFill="1" applyBorder="1" applyAlignment="1" applyProtection="1">
      <alignment horizontal="center" vertical="center"/>
      <protection locked="0"/>
    </xf>
    <xf numFmtId="0" fontId="2" fillId="0" borderId="24" xfId="32" applyFont="1" applyFill="1" applyBorder="1" applyAlignment="1" applyProtection="1">
      <alignment horizontal="center" vertical="center"/>
      <protection locked="0"/>
    </xf>
    <xf numFmtId="0" fontId="2" fillId="0" borderId="26" xfId="32" applyFont="1" applyFill="1" applyBorder="1" applyAlignment="1" applyProtection="1">
      <alignment horizontal="center" vertical="center"/>
      <protection locked="0"/>
    </xf>
    <xf numFmtId="0" fontId="3" fillId="24" borderId="9" xfId="32" applyFont="1" applyFill="1" applyBorder="1" applyAlignment="1" applyProtection="1">
      <alignment horizontal="center" vertical="center"/>
    </xf>
    <xf numFmtId="0" fontId="3" fillId="24" borderId="24" xfId="32" applyFont="1" applyFill="1" applyBorder="1" applyAlignment="1" applyProtection="1">
      <alignment horizontal="center" vertical="center"/>
    </xf>
    <xf numFmtId="0" fontId="38" fillId="31" borderId="25" xfId="0"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88">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'1_EficienciaIntervencion'!$C$47</c:f>
              <c:strCache>
                <c:ptCount val="1"/>
                <c:pt idx="0">
                  <c:v>RESULTADO</c:v>
                </c:pt>
              </c:strCache>
            </c:strRef>
          </c:tx>
          <c:invertIfNegative val="0"/>
          <c:cat>
            <c:strRef>
              <c:f>('1_EficienciaIntervencion'!$I$46,'1_EficienciaIntervencion'!$O$46,'1_EficienciaIntervencion'!$P$46)</c:f>
              <c:strCache>
                <c:ptCount val="3"/>
                <c:pt idx="0">
                  <c:v>JUN</c:v>
                </c:pt>
                <c:pt idx="1">
                  <c:v>DIC</c:v>
                </c:pt>
                <c:pt idx="2">
                  <c:v>PROMEDIO</c:v>
                </c:pt>
              </c:strCache>
            </c:strRef>
          </c:cat>
          <c:val>
            <c:numRef>
              <c:f>('1_EficienciaIntervencion'!$I$47,'1_EficienciaIntervencion'!$O$47,'1_EficienciaIntervencion'!$P$47)</c:f>
              <c:numCache>
                <c:formatCode>0.0%</c:formatCode>
                <c:ptCount val="3"/>
                <c:pt idx="0">
                  <c:v>1</c:v>
                </c:pt>
                <c:pt idx="1">
                  <c:v>1</c:v>
                </c:pt>
                <c:pt idx="2">
                  <c:v>1</c:v>
                </c:pt>
              </c:numCache>
            </c:numRef>
          </c:val>
          <c:extLst>
            <c:ext xmlns:c16="http://schemas.microsoft.com/office/drawing/2014/chart" uri="{C3380CC4-5D6E-409C-BE32-E72D297353CC}">
              <c16:uniqueId val="{00000000-8075-42B5-85AA-AE39C36AD568}"/>
            </c:ext>
          </c:extLst>
        </c:ser>
        <c:dLbls>
          <c:showLegendKey val="0"/>
          <c:showVal val="0"/>
          <c:showCatName val="0"/>
          <c:showSerName val="0"/>
          <c:showPercent val="0"/>
          <c:showBubbleSize val="0"/>
        </c:dLbls>
        <c:gapWidth val="75"/>
        <c:axId val="311987168"/>
        <c:axId val="311992656"/>
      </c:barChart>
      <c:lineChart>
        <c:grouping val="standard"/>
        <c:varyColors val="0"/>
        <c:ser>
          <c:idx val="1"/>
          <c:order val="1"/>
          <c:tx>
            <c:v>META</c:v>
          </c:tx>
          <c:marker>
            <c:symbol val="none"/>
          </c:marker>
          <c:cat>
            <c:strRef>
              <c:f>('1_EficienciaIntervencion'!$F$46,'1_EficienciaIntervencion'!$I$46,'1_EficienciaIntervencion'!$L$46,'1_EficienciaIntervencion'!$O$46,'1_EficienciaIntervencion'!$P$46)</c:f>
              <c:strCache>
                <c:ptCount val="5"/>
                <c:pt idx="0">
                  <c:v>MAR</c:v>
                </c:pt>
                <c:pt idx="1">
                  <c:v>JUN</c:v>
                </c:pt>
                <c:pt idx="2">
                  <c:v>SEP</c:v>
                </c:pt>
                <c:pt idx="3">
                  <c:v>DIC</c:v>
                </c:pt>
                <c:pt idx="4">
                  <c:v>PROMEDIO</c:v>
                </c:pt>
              </c:strCache>
            </c:strRef>
          </c:cat>
          <c:val>
            <c:numRef>
              <c:f>('1_EficienciaIntervencion'!$I$48,'1_EficienciaIntervencion'!$O$48,'1_EficienciaIntervencion'!$P$48)</c:f>
              <c:numCache>
                <c:formatCode>0%</c:formatCode>
                <c:ptCount val="3"/>
                <c:pt idx="0">
                  <c:v>1</c:v>
                </c:pt>
                <c:pt idx="1">
                  <c:v>1</c:v>
                </c:pt>
                <c:pt idx="2">
                  <c:v>1</c:v>
                </c:pt>
              </c:numCache>
            </c:numRef>
          </c:val>
          <c:smooth val="0"/>
          <c:extLst>
            <c:ext xmlns:c16="http://schemas.microsoft.com/office/drawing/2014/chart" uri="{C3380CC4-5D6E-409C-BE32-E72D297353CC}">
              <c16:uniqueId val="{00000001-8075-42B5-85AA-AE39C36AD568}"/>
            </c:ext>
          </c:extLst>
        </c:ser>
        <c:dLbls>
          <c:showLegendKey val="0"/>
          <c:showVal val="0"/>
          <c:showCatName val="0"/>
          <c:showSerName val="0"/>
          <c:showPercent val="0"/>
          <c:showBubbleSize val="0"/>
        </c:dLbls>
        <c:marker val="1"/>
        <c:smooth val="0"/>
        <c:axId val="311987168"/>
        <c:axId val="311992656"/>
      </c:lineChart>
      <c:catAx>
        <c:axId val="31198716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1992656"/>
        <c:crosses val="autoZero"/>
        <c:auto val="1"/>
        <c:lblAlgn val="ctr"/>
        <c:lblOffset val="100"/>
        <c:noMultiLvlLbl val="0"/>
      </c:catAx>
      <c:valAx>
        <c:axId val="311992656"/>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11987168"/>
        <c:crosses val="autoZero"/>
        <c:crossBetween val="between"/>
      </c:valAx>
    </c:plotArea>
    <c:legend>
      <c:legendPos val="r"/>
      <c:layout/>
      <c:overlay val="0"/>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'2_EficaciaDevolucion'!$C$48</c:f>
              <c:strCache>
                <c:ptCount val="1"/>
                <c:pt idx="0">
                  <c:v>RESULTADO</c:v>
                </c:pt>
              </c:strCache>
            </c:strRef>
          </c:tx>
          <c:spPr>
            <a:solidFill>
              <a:schemeClr val="accent1"/>
            </a:solidFill>
            <a:ln>
              <a:noFill/>
            </a:ln>
            <a:effectLst/>
          </c:spPr>
          <c:invertIfNegative val="0"/>
          <c:cat>
            <c:strRef>
              <c:f>('2_EficaciaDevolucion'!$I$47,'2_EficaciaDevolucion'!$O$47,'2_EficaciaDevolucion'!$P$47)</c:f>
              <c:strCache>
                <c:ptCount val="3"/>
                <c:pt idx="0">
                  <c:v>JUN</c:v>
                </c:pt>
                <c:pt idx="1">
                  <c:v>DIC</c:v>
                </c:pt>
                <c:pt idx="2">
                  <c:v>PROMEDIO</c:v>
                </c:pt>
              </c:strCache>
            </c:strRef>
          </c:cat>
          <c:val>
            <c:numRef>
              <c:f>('2_EficaciaDevolucion'!$I$48,'2_EficaciaDevolucion'!$O$48,'2_EficaciaDevolucion'!$P$48)</c:f>
              <c:numCache>
                <c:formatCode>0.0%</c:formatCode>
                <c:ptCount val="3"/>
                <c:pt idx="0">
                  <c:v>1</c:v>
                </c:pt>
                <c:pt idx="1">
                  <c:v>1</c:v>
                </c:pt>
                <c:pt idx="2">
                  <c:v>1</c:v>
                </c:pt>
              </c:numCache>
            </c:numRef>
          </c:val>
          <c:extLst>
            <c:ext xmlns:c16="http://schemas.microsoft.com/office/drawing/2014/chart" uri="{C3380CC4-5D6E-409C-BE32-E72D297353CC}">
              <c16:uniqueId val="{00000000-4A07-4FC7-8536-61C382DC9FDF}"/>
            </c:ext>
          </c:extLst>
        </c:ser>
        <c:dLbls>
          <c:showLegendKey val="0"/>
          <c:showVal val="0"/>
          <c:showCatName val="0"/>
          <c:showSerName val="0"/>
          <c:showPercent val="0"/>
          <c:showBubbleSize val="0"/>
        </c:dLbls>
        <c:gapWidth val="150"/>
        <c:axId val="900506720"/>
        <c:axId val="900504096"/>
      </c:barChart>
      <c:lineChart>
        <c:grouping val="stacked"/>
        <c:varyColors val="0"/>
        <c:ser>
          <c:idx val="1"/>
          <c:order val="1"/>
          <c:tx>
            <c:strRef>
              <c:f>'2_EficaciaDevolucion'!$C$49</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('2_EficaciaDevolucion'!$I$47,'2_EficaciaDevolucion'!$O$47,'2_EficaciaDevolucion'!$P$47)</c:f>
              <c:strCache>
                <c:ptCount val="3"/>
                <c:pt idx="0">
                  <c:v>JUN</c:v>
                </c:pt>
                <c:pt idx="1">
                  <c:v>DIC</c:v>
                </c:pt>
                <c:pt idx="2">
                  <c:v>PROMEDIO</c:v>
                </c:pt>
              </c:strCache>
            </c:strRef>
          </c:cat>
          <c:val>
            <c:numRef>
              <c:f>('2_EficaciaDevolucion'!$I$49,'2_EficaciaDevolucion'!$O$49,'2_EficaciaDevolucion'!$P$49)</c:f>
              <c:numCache>
                <c:formatCode>0%</c:formatCode>
                <c:ptCount val="3"/>
                <c:pt idx="0">
                  <c:v>1</c:v>
                </c:pt>
                <c:pt idx="1">
                  <c:v>1</c:v>
                </c:pt>
                <c:pt idx="2">
                  <c:v>1</c:v>
                </c:pt>
              </c:numCache>
            </c:numRef>
          </c:val>
          <c:smooth val="0"/>
          <c:extLst>
            <c:ext xmlns:c16="http://schemas.microsoft.com/office/drawing/2014/chart" uri="{C3380CC4-5D6E-409C-BE32-E72D297353CC}">
              <c16:uniqueId val="{00000001-4A07-4FC7-8536-61C382DC9FDF}"/>
            </c:ext>
          </c:extLst>
        </c:ser>
        <c:dLbls>
          <c:showLegendKey val="0"/>
          <c:showVal val="0"/>
          <c:showCatName val="0"/>
          <c:showSerName val="0"/>
          <c:showPercent val="0"/>
          <c:showBubbleSize val="0"/>
        </c:dLbls>
        <c:marker val="1"/>
        <c:smooth val="0"/>
        <c:axId val="900506720"/>
        <c:axId val="900504096"/>
      </c:lineChart>
      <c:catAx>
        <c:axId val="9005067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alibri Light" panose="020F0302020204030204" pitchFamily="34" charset="0"/>
                <a:ea typeface="+mn-ea"/>
                <a:cs typeface="Calibri Light" panose="020F0302020204030204" pitchFamily="34" charset="0"/>
              </a:defRPr>
            </a:pPr>
            <a:endParaRPr lang="es-CO"/>
          </a:p>
        </c:txPr>
        <c:crossAx val="900504096"/>
        <c:crosses val="autoZero"/>
        <c:auto val="1"/>
        <c:lblAlgn val="ctr"/>
        <c:lblOffset val="100"/>
        <c:noMultiLvlLbl val="0"/>
      </c:catAx>
      <c:valAx>
        <c:axId val="9005040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5067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alibri Light" panose="020F0302020204030204" pitchFamily="34" charset="0"/>
              <a:ea typeface="+mn-ea"/>
              <a:cs typeface="Calibri Light" panose="020F0302020204030204" pitchFamily="34" charset="0"/>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'3_EficienciaImpulso'!$C$47</c:f>
              <c:strCache>
                <c:ptCount val="1"/>
                <c:pt idx="0">
                  <c:v>RESULTADO</c:v>
                </c:pt>
              </c:strCache>
            </c:strRef>
          </c:tx>
          <c:spPr>
            <a:solidFill>
              <a:schemeClr val="accent1"/>
            </a:solidFill>
            <a:ln>
              <a:noFill/>
            </a:ln>
            <a:effectLst/>
          </c:spPr>
          <c:invertIfNegative val="0"/>
          <c:cat>
            <c:strRef>
              <c:f>('3_EficienciaImpulso'!$I$46,'3_EficienciaImpulso'!$O$46,'3_EficienciaImpulso'!$P$46)</c:f>
              <c:strCache>
                <c:ptCount val="3"/>
                <c:pt idx="0">
                  <c:v>JUN</c:v>
                </c:pt>
                <c:pt idx="1">
                  <c:v>DIC</c:v>
                </c:pt>
                <c:pt idx="2">
                  <c:v>PROMEDIO</c:v>
                </c:pt>
              </c:strCache>
            </c:strRef>
          </c:cat>
          <c:val>
            <c:numRef>
              <c:f>('3_EficienciaImpulso'!$I$47,'3_EficienciaImpulso'!$O$47,'3_EficienciaImpulso'!$P$47)</c:f>
              <c:numCache>
                <c:formatCode>0.0%</c:formatCode>
                <c:ptCount val="3"/>
                <c:pt idx="0">
                  <c:v>1</c:v>
                </c:pt>
                <c:pt idx="1">
                  <c:v>1</c:v>
                </c:pt>
                <c:pt idx="2">
                  <c:v>1</c:v>
                </c:pt>
              </c:numCache>
            </c:numRef>
          </c:val>
          <c:extLst>
            <c:ext xmlns:c16="http://schemas.microsoft.com/office/drawing/2014/chart" uri="{C3380CC4-5D6E-409C-BE32-E72D297353CC}">
              <c16:uniqueId val="{00000000-E696-467A-91CD-632A5449BA19}"/>
            </c:ext>
          </c:extLst>
        </c:ser>
        <c:dLbls>
          <c:showLegendKey val="0"/>
          <c:showVal val="0"/>
          <c:showCatName val="0"/>
          <c:showSerName val="0"/>
          <c:showPercent val="0"/>
          <c:showBubbleSize val="0"/>
        </c:dLbls>
        <c:gapWidth val="219"/>
        <c:axId val="900521152"/>
        <c:axId val="900521808"/>
      </c:barChart>
      <c:lineChart>
        <c:grouping val="stacked"/>
        <c:varyColors val="0"/>
        <c:ser>
          <c:idx val="1"/>
          <c:order val="1"/>
          <c:tx>
            <c:strRef>
              <c:f>'3_EficienciaImpulso'!$C$48</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('3_EficienciaImpulso'!$I$46,'3_EficienciaImpulso'!$O$46,'3_EficienciaImpulso'!$P$46)</c:f>
              <c:strCache>
                <c:ptCount val="3"/>
                <c:pt idx="0">
                  <c:v>JUN</c:v>
                </c:pt>
                <c:pt idx="1">
                  <c:v>DIC</c:v>
                </c:pt>
                <c:pt idx="2">
                  <c:v>PROMEDIO</c:v>
                </c:pt>
              </c:strCache>
            </c:strRef>
          </c:cat>
          <c:val>
            <c:numRef>
              <c:f>('3_EficienciaImpulso'!$I$48,'3_EficienciaImpulso'!$O$48,'3_EficienciaImpulso'!$P$48)</c:f>
              <c:numCache>
                <c:formatCode>0%</c:formatCode>
                <c:ptCount val="3"/>
                <c:pt idx="0">
                  <c:v>1</c:v>
                </c:pt>
                <c:pt idx="1">
                  <c:v>1</c:v>
                </c:pt>
                <c:pt idx="2">
                  <c:v>1</c:v>
                </c:pt>
              </c:numCache>
            </c:numRef>
          </c:val>
          <c:smooth val="0"/>
          <c:extLst>
            <c:ext xmlns:c16="http://schemas.microsoft.com/office/drawing/2014/chart" uri="{C3380CC4-5D6E-409C-BE32-E72D297353CC}">
              <c16:uniqueId val="{00000001-E696-467A-91CD-632A5449BA19}"/>
            </c:ext>
          </c:extLst>
        </c:ser>
        <c:dLbls>
          <c:showLegendKey val="0"/>
          <c:showVal val="0"/>
          <c:showCatName val="0"/>
          <c:showSerName val="0"/>
          <c:showPercent val="0"/>
          <c:showBubbleSize val="0"/>
        </c:dLbls>
        <c:marker val="1"/>
        <c:smooth val="0"/>
        <c:axId val="900521152"/>
        <c:axId val="900521808"/>
      </c:lineChart>
      <c:catAx>
        <c:axId val="90052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521808"/>
        <c:crosses val="autoZero"/>
        <c:auto val="1"/>
        <c:lblAlgn val="ctr"/>
        <c:lblOffset val="100"/>
        <c:noMultiLvlLbl val="0"/>
      </c:catAx>
      <c:valAx>
        <c:axId val="9005218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521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840798</xdr:colOff>
      <xdr:row>1</xdr:row>
      <xdr:rowOff>38100</xdr:rowOff>
    </xdr:from>
    <xdr:to>
      <xdr:col>1</xdr:col>
      <xdr:colOff>1545648</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957" y="211282"/>
          <a:ext cx="704850" cy="729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49</xdr:row>
      <xdr:rowOff>133350</xdr:rowOff>
    </xdr:from>
    <xdr:to>
      <xdr:col>14</xdr:col>
      <xdr:colOff>638175</xdr:colOff>
      <xdr:row>64</xdr:row>
      <xdr:rowOff>47625</xdr:rowOff>
    </xdr:to>
    <xdr:graphicFrame macro="">
      <xdr:nvGraphicFramePr>
        <xdr:cNvPr id="43264" name="1 Gráfico">
          <a:extLst>
            <a:ext uri="{FF2B5EF4-FFF2-40B4-BE49-F238E27FC236}">
              <a16:creationId xmlns:a16="http://schemas.microsoft.com/office/drawing/2014/main" id="{00000000-0008-0000-0000-000000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704167"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704167"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704167"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704167"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704167"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704167"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704167"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704167"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704167"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704167"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704167"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704167"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704167"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704167"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704167"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476250</xdr:colOff>
      <xdr:row>51</xdr:row>
      <xdr:rowOff>130419</xdr:rowOff>
    </xdr:from>
    <xdr:to>
      <xdr:col>14</xdr:col>
      <xdr:colOff>14653</xdr:colOff>
      <xdr:row>65</xdr:row>
      <xdr:rowOff>36633</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3704167"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300-000005000000}"/>
            </a:ext>
          </a:extLst>
        </xdr:cNvPr>
        <xdr:cNvGrpSpPr>
          <a:grpSpLocks/>
        </xdr:cNvGrpSpPr>
      </xdr:nvGrpSpPr>
      <xdr:grpSpPr bwMode="auto">
        <a:xfrm>
          <a:off x="3704167"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300-000008000000}"/>
            </a:ext>
          </a:extLst>
        </xdr:cNvPr>
        <xdr:cNvGrpSpPr>
          <a:grpSpLocks/>
        </xdr:cNvGrpSpPr>
      </xdr:nvGrpSpPr>
      <xdr:grpSpPr bwMode="auto">
        <a:xfrm>
          <a:off x="3704167"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300-00000B000000}"/>
            </a:ext>
          </a:extLst>
        </xdr:cNvPr>
        <xdr:cNvGrpSpPr>
          <a:grpSpLocks/>
        </xdr:cNvGrpSpPr>
      </xdr:nvGrpSpPr>
      <xdr:grpSpPr bwMode="auto">
        <a:xfrm>
          <a:off x="3704167"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3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300-00000E000000}"/>
            </a:ext>
          </a:extLst>
        </xdr:cNvPr>
        <xdr:cNvGrpSpPr>
          <a:grpSpLocks/>
        </xdr:cNvGrpSpPr>
      </xdr:nvGrpSpPr>
      <xdr:grpSpPr bwMode="auto">
        <a:xfrm>
          <a:off x="3704167"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3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300-000011000000}"/>
            </a:ext>
          </a:extLst>
        </xdr:cNvPr>
        <xdr:cNvGrpSpPr>
          <a:grpSpLocks/>
        </xdr:cNvGrpSpPr>
      </xdr:nvGrpSpPr>
      <xdr:grpSpPr bwMode="auto">
        <a:xfrm>
          <a:off x="3704167"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3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300-000014000000}"/>
            </a:ext>
          </a:extLst>
        </xdr:cNvPr>
        <xdr:cNvGrpSpPr>
          <a:grpSpLocks/>
        </xdr:cNvGrpSpPr>
      </xdr:nvGrpSpPr>
      <xdr:grpSpPr bwMode="auto">
        <a:xfrm>
          <a:off x="3704167"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3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3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300-000017000000}"/>
            </a:ext>
          </a:extLst>
        </xdr:cNvPr>
        <xdr:cNvGrpSpPr>
          <a:grpSpLocks/>
        </xdr:cNvGrpSpPr>
      </xdr:nvGrpSpPr>
      <xdr:grpSpPr bwMode="auto">
        <a:xfrm>
          <a:off x="3704167"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3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300-00001A000000}"/>
            </a:ext>
          </a:extLst>
        </xdr:cNvPr>
        <xdr:cNvGrpSpPr>
          <a:grpSpLocks/>
        </xdr:cNvGrpSpPr>
      </xdr:nvGrpSpPr>
      <xdr:grpSpPr bwMode="auto">
        <a:xfrm>
          <a:off x="3704167"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3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3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300-00001D000000}"/>
            </a:ext>
          </a:extLst>
        </xdr:cNvPr>
        <xdr:cNvGrpSpPr>
          <a:grpSpLocks/>
        </xdr:cNvGrpSpPr>
      </xdr:nvGrpSpPr>
      <xdr:grpSpPr bwMode="auto">
        <a:xfrm>
          <a:off x="3704167"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3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300-000020000000}"/>
            </a:ext>
          </a:extLst>
        </xdr:cNvPr>
        <xdr:cNvGrpSpPr>
          <a:grpSpLocks/>
        </xdr:cNvGrpSpPr>
      </xdr:nvGrpSpPr>
      <xdr:grpSpPr bwMode="auto">
        <a:xfrm>
          <a:off x="3704167"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3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300-000023000000}"/>
            </a:ext>
          </a:extLst>
        </xdr:cNvPr>
        <xdr:cNvGrpSpPr>
          <a:grpSpLocks/>
        </xdr:cNvGrpSpPr>
      </xdr:nvGrpSpPr>
      <xdr:grpSpPr bwMode="auto">
        <a:xfrm>
          <a:off x="3704167"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3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3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300-000026000000}"/>
            </a:ext>
          </a:extLst>
        </xdr:cNvPr>
        <xdr:cNvGrpSpPr>
          <a:grpSpLocks/>
        </xdr:cNvGrpSpPr>
      </xdr:nvGrpSpPr>
      <xdr:grpSpPr bwMode="auto">
        <a:xfrm>
          <a:off x="3704167"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3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3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300-000029000000}"/>
            </a:ext>
          </a:extLst>
        </xdr:cNvPr>
        <xdr:cNvGrpSpPr>
          <a:grpSpLocks/>
        </xdr:cNvGrpSpPr>
      </xdr:nvGrpSpPr>
      <xdr:grpSpPr bwMode="auto">
        <a:xfrm>
          <a:off x="3704167"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3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3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300-00002C000000}"/>
            </a:ext>
          </a:extLst>
        </xdr:cNvPr>
        <xdr:cNvGrpSpPr>
          <a:grpSpLocks/>
        </xdr:cNvGrpSpPr>
      </xdr:nvGrpSpPr>
      <xdr:grpSpPr bwMode="auto">
        <a:xfrm>
          <a:off x="3704167"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3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3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298175</xdr:colOff>
      <xdr:row>49</xdr:row>
      <xdr:rowOff>110987</xdr:rowOff>
    </xdr:from>
    <xdr:to>
      <xdr:col>13</xdr:col>
      <xdr:colOff>356151</xdr:colOff>
      <xdr:row>64</xdr:row>
      <xdr:rowOff>66261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3704167"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500-000005000000}"/>
            </a:ext>
          </a:extLst>
        </xdr:cNvPr>
        <xdr:cNvGrpSpPr>
          <a:grpSpLocks/>
        </xdr:cNvGrpSpPr>
      </xdr:nvGrpSpPr>
      <xdr:grpSpPr bwMode="auto">
        <a:xfrm>
          <a:off x="3704167"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5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500-000008000000}"/>
            </a:ext>
          </a:extLst>
        </xdr:cNvPr>
        <xdr:cNvGrpSpPr>
          <a:grpSpLocks/>
        </xdr:cNvGrpSpPr>
      </xdr:nvGrpSpPr>
      <xdr:grpSpPr bwMode="auto">
        <a:xfrm>
          <a:off x="3704167"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5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500-00000B000000}"/>
            </a:ext>
          </a:extLst>
        </xdr:cNvPr>
        <xdr:cNvGrpSpPr>
          <a:grpSpLocks/>
        </xdr:cNvGrpSpPr>
      </xdr:nvGrpSpPr>
      <xdr:grpSpPr bwMode="auto">
        <a:xfrm>
          <a:off x="3704167"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5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500-00000E000000}"/>
            </a:ext>
          </a:extLst>
        </xdr:cNvPr>
        <xdr:cNvGrpSpPr>
          <a:grpSpLocks/>
        </xdr:cNvGrpSpPr>
      </xdr:nvGrpSpPr>
      <xdr:grpSpPr bwMode="auto">
        <a:xfrm>
          <a:off x="3704167"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5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500-000011000000}"/>
            </a:ext>
          </a:extLst>
        </xdr:cNvPr>
        <xdr:cNvGrpSpPr>
          <a:grpSpLocks/>
        </xdr:cNvGrpSpPr>
      </xdr:nvGrpSpPr>
      <xdr:grpSpPr bwMode="auto">
        <a:xfrm>
          <a:off x="3704167"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5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500-000014000000}"/>
            </a:ext>
          </a:extLst>
        </xdr:cNvPr>
        <xdr:cNvGrpSpPr>
          <a:grpSpLocks/>
        </xdr:cNvGrpSpPr>
      </xdr:nvGrpSpPr>
      <xdr:grpSpPr bwMode="auto">
        <a:xfrm>
          <a:off x="3704167"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5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500-000017000000}"/>
            </a:ext>
          </a:extLst>
        </xdr:cNvPr>
        <xdr:cNvGrpSpPr>
          <a:grpSpLocks/>
        </xdr:cNvGrpSpPr>
      </xdr:nvGrpSpPr>
      <xdr:grpSpPr bwMode="auto">
        <a:xfrm>
          <a:off x="3704167"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5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500-00001A000000}"/>
            </a:ext>
          </a:extLst>
        </xdr:cNvPr>
        <xdr:cNvGrpSpPr>
          <a:grpSpLocks/>
        </xdr:cNvGrpSpPr>
      </xdr:nvGrpSpPr>
      <xdr:grpSpPr bwMode="auto">
        <a:xfrm>
          <a:off x="3704167"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5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500-00001D000000}"/>
            </a:ext>
          </a:extLst>
        </xdr:cNvPr>
        <xdr:cNvGrpSpPr>
          <a:grpSpLocks/>
        </xdr:cNvGrpSpPr>
      </xdr:nvGrpSpPr>
      <xdr:grpSpPr bwMode="auto">
        <a:xfrm>
          <a:off x="3704167"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5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500-000020000000}"/>
            </a:ext>
          </a:extLst>
        </xdr:cNvPr>
        <xdr:cNvGrpSpPr>
          <a:grpSpLocks/>
        </xdr:cNvGrpSpPr>
      </xdr:nvGrpSpPr>
      <xdr:grpSpPr bwMode="auto">
        <a:xfrm>
          <a:off x="3704167"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5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500-000023000000}"/>
            </a:ext>
          </a:extLst>
        </xdr:cNvPr>
        <xdr:cNvGrpSpPr>
          <a:grpSpLocks/>
        </xdr:cNvGrpSpPr>
      </xdr:nvGrpSpPr>
      <xdr:grpSpPr bwMode="auto">
        <a:xfrm>
          <a:off x="3704167"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5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500-000026000000}"/>
            </a:ext>
          </a:extLst>
        </xdr:cNvPr>
        <xdr:cNvGrpSpPr>
          <a:grpSpLocks/>
        </xdr:cNvGrpSpPr>
      </xdr:nvGrpSpPr>
      <xdr:grpSpPr bwMode="auto">
        <a:xfrm>
          <a:off x="3704167"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5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500-000029000000}"/>
            </a:ext>
          </a:extLst>
        </xdr:cNvPr>
        <xdr:cNvGrpSpPr>
          <a:grpSpLocks/>
        </xdr:cNvGrpSpPr>
      </xdr:nvGrpSpPr>
      <xdr:grpSpPr bwMode="auto">
        <a:xfrm>
          <a:off x="3704167"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5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500-00002C000000}"/>
            </a:ext>
          </a:extLst>
        </xdr:cNvPr>
        <xdr:cNvGrpSpPr>
          <a:grpSpLocks/>
        </xdr:cNvGrpSpPr>
      </xdr:nvGrpSpPr>
      <xdr:grpSpPr bwMode="auto">
        <a:xfrm>
          <a:off x="3704167"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5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5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7"/>
  <sheetViews>
    <sheetView tabSelected="1" topLeftCell="A52" zoomScale="115" zoomScaleNormal="115" workbookViewId="0">
      <selection activeCell="Q69" sqref="Q69"/>
    </sheetView>
  </sheetViews>
  <sheetFormatPr baseColWidth="10" defaultColWidth="11.42578125" defaultRowHeight="12.75" x14ac:dyDescent="0.2"/>
  <cols>
    <col min="1" max="1" width="0.5703125" style="24" customWidth="1"/>
    <col min="2" max="2" width="37.140625" style="24" customWidth="1"/>
    <col min="3" max="3" width="16.85546875" style="24" customWidth="1"/>
    <col min="4" max="4" width="5" style="24" bestFit="1" customWidth="1"/>
    <col min="5" max="5" width="4.7109375" style="24" bestFit="1" customWidth="1"/>
    <col min="6" max="6" width="8.7109375" style="24" customWidth="1"/>
    <col min="7" max="7" width="5.42578125" style="24" bestFit="1" customWidth="1"/>
    <col min="8" max="8" width="5.140625" style="24" bestFit="1" customWidth="1"/>
    <col min="9" max="9" width="8.7109375" style="24" customWidth="1"/>
    <col min="10" max="10" width="4.140625" style="24" bestFit="1" customWidth="1"/>
    <col min="11" max="11" width="6.42578125" style="24" bestFit="1" customWidth="1"/>
    <col min="12" max="12" width="8.7109375" style="24" customWidth="1"/>
    <col min="13" max="13" width="8.42578125" style="24" customWidth="1"/>
    <col min="14" max="14" width="6.42578125" style="24" customWidth="1"/>
    <col min="15" max="15" width="8.7109375" style="24" customWidth="1"/>
    <col min="16" max="16" width="19.42578125" style="24" customWidth="1"/>
    <col min="17" max="18" width="11.7109375" style="24" customWidth="1"/>
    <col min="19" max="19" width="11.42578125" style="33" hidden="1" customWidth="1"/>
    <col min="20" max="16384" width="11.42578125" style="24"/>
  </cols>
  <sheetData>
    <row r="1" spans="1:19" ht="3.95" customHeight="1" thickBot="1" x14ac:dyDescent="0.25"/>
    <row r="2" spans="1:19" ht="16.5" customHeight="1" x14ac:dyDescent="0.2">
      <c r="B2" s="92"/>
      <c r="C2" s="95" t="s">
        <v>36</v>
      </c>
      <c r="D2" s="96"/>
      <c r="E2" s="96"/>
      <c r="F2" s="96"/>
      <c r="G2" s="96"/>
      <c r="H2" s="96"/>
      <c r="I2" s="96"/>
      <c r="J2" s="96"/>
      <c r="K2" s="96"/>
      <c r="L2" s="96"/>
      <c r="M2" s="97"/>
      <c r="N2" s="98" t="s">
        <v>95</v>
      </c>
      <c r="O2" s="99"/>
      <c r="P2" s="100"/>
      <c r="S2" s="34">
        <v>1</v>
      </c>
    </row>
    <row r="3" spans="1:19" ht="15.75" customHeight="1" x14ac:dyDescent="0.2">
      <c r="B3" s="93"/>
      <c r="C3" s="101" t="s">
        <v>38</v>
      </c>
      <c r="D3" s="102"/>
      <c r="E3" s="102"/>
      <c r="F3" s="102"/>
      <c r="G3" s="102"/>
      <c r="H3" s="102"/>
      <c r="I3" s="102"/>
      <c r="J3" s="102"/>
      <c r="K3" s="102"/>
      <c r="L3" s="102"/>
      <c r="M3" s="103"/>
      <c r="N3" s="104" t="s">
        <v>99</v>
      </c>
      <c r="O3" s="105"/>
      <c r="P3" s="106"/>
      <c r="S3" s="34">
        <v>0.999</v>
      </c>
    </row>
    <row r="4" spans="1:19" ht="15.75" customHeight="1" x14ac:dyDescent="0.2">
      <c r="B4" s="93"/>
      <c r="C4" s="101" t="s">
        <v>39</v>
      </c>
      <c r="D4" s="102"/>
      <c r="E4" s="102"/>
      <c r="F4" s="102"/>
      <c r="G4" s="102"/>
      <c r="H4" s="102"/>
      <c r="I4" s="102"/>
      <c r="J4" s="102"/>
      <c r="K4" s="102"/>
      <c r="L4" s="102"/>
      <c r="M4" s="103"/>
      <c r="N4" s="104" t="s">
        <v>96</v>
      </c>
      <c r="O4" s="105"/>
      <c r="P4" s="106"/>
      <c r="S4" s="34">
        <v>0.70799999999999996</v>
      </c>
    </row>
    <row r="5" spans="1:19" ht="16.5" customHeight="1" thickBot="1" x14ac:dyDescent="0.25">
      <c r="B5" s="94"/>
      <c r="C5" s="107" t="s">
        <v>40</v>
      </c>
      <c r="D5" s="108"/>
      <c r="E5" s="108"/>
      <c r="F5" s="108"/>
      <c r="G5" s="108"/>
      <c r="H5" s="108"/>
      <c r="I5" s="108"/>
      <c r="J5" s="108"/>
      <c r="K5" s="108"/>
      <c r="L5" s="108"/>
      <c r="M5" s="109"/>
      <c r="N5" s="110" t="s">
        <v>41</v>
      </c>
      <c r="O5" s="111"/>
      <c r="P5" s="112"/>
      <c r="S5" s="34">
        <v>0.70789999999999997</v>
      </c>
    </row>
    <row r="6" spans="1:19" ht="3" customHeight="1" thickBot="1" x14ac:dyDescent="0.25">
      <c r="S6" s="34"/>
    </row>
    <row r="7" spans="1:19" x14ac:dyDescent="0.2">
      <c r="A7" s="36"/>
      <c r="B7" s="113" t="s">
        <v>44</v>
      </c>
      <c r="C7" s="114"/>
      <c r="D7" s="114"/>
      <c r="E7" s="114"/>
      <c r="F7" s="114"/>
      <c r="G7" s="114"/>
      <c r="H7" s="114"/>
      <c r="I7" s="114"/>
      <c r="J7" s="114"/>
      <c r="K7" s="114"/>
      <c r="L7" s="114"/>
      <c r="M7" s="114"/>
      <c r="N7" s="114"/>
      <c r="O7" s="114"/>
      <c r="P7" s="115"/>
      <c r="Q7" s="36"/>
      <c r="S7" s="34"/>
    </row>
    <row r="8" spans="1:19" ht="13.5" thickBot="1" x14ac:dyDescent="0.25">
      <c r="A8" s="36"/>
      <c r="B8" s="116"/>
      <c r="C8" s="117"/>
      <c r="D8" s="117"/>
      <c r="E8" s="117"/>
      <c r="F8" s="117"/>
      <c r="G8" s="117"/>
      <c r="H8" s="117"/>
      <c r="I8" s="117"/>
      <c r="J8" s="117"/>
      <c r="K8" s="117"/>
      <c r="L8" s="117"/>
      <c r="M8" s="117"/>
      <c r="N8" s="117"/>
      <c r="O8" s="117"/>
      <c r="P8" s="118"/>
      <c r="Q8" s="36"/>
    </row>
    <row r="9" spans="1:19" ht="3" customHeight="1" thickBot="1" x14ac:dyDescent="0.25">
      <c r="A9" s="36"/>
      <c r="B9" s="119"/>
      <c r="C9" s="119"/>
      <c r="D9" s="119"/>
      <c r="E9" s="119"/>
      <c r="F9" s="119"/>
      <c r="G9" s="119"/>
      <c r="H9" s="119"/>
      <c r="I9" s="119"/>
      <c r="J9" s="119"/>
      <c r="K9" s="119"/>
      <c r="L9" s="119"/>
      <c r="M9" s="119"/>
      <c r="N9" s="119"/>
      <c r="O9" s="119"/>
      <c r="P9" s="119"/>
      <c r="Q9" s="36"/>
    </row>
    <row r="10" spans="1:19" ht="26.25" customHeight="1" thickBot="1" x14ac:dyDescent="0.25">
      <c r="A10" s="36"/>
      <c r="B10" s="25" t="s">
        <v>53</v>
      </c>
      <c r="C10" s="125">
        <v>2024</v>
      </c>
      <c r="D10" s="126"/>
      <c r="E10" s="126"/>
      <c r="F10" s="126"/>
      <c r="G10" s="126"/>
      <c r="H10" s="126"/>
      <c r="I10" s="127"/>
      <c r="J10" s="120" t="s">
        <v>1</v>
      </c>
      <c r="K10" s="121"/>
      <c r="L10" s="121"/>
      <c r="M10" s="121"/>
      <c r="N10" s="122" t="s">
        <v>100</v>
      </c>
      <c r="O10" s="123"/>
      <c r="P10" s="124"/>
      <c r="Q10" s="36"/>
    </row>
    <row r="11" spans="1:19" ht="3" customHeight="1" thickBot="1" x14ac:dyDescent="0.25">
      <c r="A11" s="36"/>
      <c r="B11" s="128"/>
      <c r="C11" s="129"/>
      <c r="D11" s="129"/>
      <c r="E11" s="129"/>
      <c r="F11" s="129"/>
      <c r="G11" s="129"/>
      <c r="H11" s="129"/>
      <c r="I11" s="129"/>
      <c r="J11" s="129"/>
      <c r="K11" s="129"/>
      <c r="L11" s="129"/>
      <c r="M11" s="129"/>
      <c r="N11" s="129"/>
      <c r="O11" s="129"/>
      <c r="P11" s="130"/>
      <c r="Q11" s="36"/>
    </row>
    <row r="12" spans="1:19" s="83" customFormat="1" ht="20.100000000000001" customHeight="1" thickBot="1" x14ac:dyDescent="0.25">
      <c r="A12" s="82"/>
      <c r="B12" s="2" t="s">
        <v>0</v>
      </c>
      <c r="C12" s="131" t="s">
        <v>31</v>
      </c>
      <c r="D12" s="131"/>
      <c r="E12" s="131"/>
      <c r="F12" s="131"/>
      <c r="G12" s="131"/>
      <c r="H12" s="131"/>
      <c r="I12" s="131"/>
      <c r="J12" s="131"/>
      <c r="K12" s="131"/>
      <c r="L12" s="131"/>
      <c r="M12" s="131"/>
      <c r="N12" s="131"/>
      <c r="O12" s="131"/>
      <c r="P12" s="132"/>
      <c r="Q12" s="82"/>
      <c r="S12" s="84"/>
    </row>
    <row r="13" spans="1:19" ht="3" customHeight="1" thickBot="1" x14ac:dyDescent="0.25">
      <c r="A13" s="36"/>
      <c r="B13" s="133"/>
      <c r="C13" s="134"/>
      <c r="D13" s="134"/>
      <c r="E13" s="134"/>
      <c r="F13" s="134"/>
      <c r="G13" s="134"/>
      <c r="H13" s="134"/>
      <c r="I13" s="134"/>
      <c r="J13" s="134"/>
      <c r="K13" s="134"/>
      <c r="L13" s="134"/>
      <c r="M13" s="134"/>
      <c r="N13" s="134"/>
      <c r="O13" s="134"/>
      <c r="P13" s="135"/>
      <c r="Q13" s="36"/>
    </row>
    <row r="14" spans="1:19" s="83" customFormat="1" ht="20.100000000000001" customHeight="1" thickBot="1" x14ac:dyDescent="0.25">
      <c r="A14" s="82"/>
      <c r="B14" s="2" t="s">
        <v>6</v>
      </c>
      <c r="C14" s="136" t="s">
        <v>110</v>
      </c>
      <c r="D14" s="137"/>
      <c r="E14" s="137"/>
      <c r="F14" s="137"/>
      <c r="G14" s="137"/>
      <c r="H14" s="137"/>
      <c r="I14" s="137"/>
      <c r="J14" s="137"/>
      <c r="K14" s="137"/>
      <c r="L14" s="137"/>
      <c r="M14" s="137"/>
      <c r="N14" s="137"/>
      <c r="O14" s="137"/>
      <c r="P14" s="138"/>
      <c r="Q14" s="82"/>
      <c r="S14" s="84"/>
    </row>
    <row r="15" spans="1:19" ht="3" customHeight="1" thickBot="1" x14ac:dyDescent="0.25">
      <c r="A15" s="36"/>
      <c r="B15" s="139"/>
      <c r="C15" s="140"/>
      <c r="D15" s="140"/>
      <c r="E15" s="140"/>
      <c r="F15" s="140"/>
      <c r="G15" s="140"/>
      <c r="H15" s="140"/>
      <c r="I15" s="140"/>
      <c r="J15" s="140"/>
      <c r="K15" s="140"/>
      <c r="L15" s="140"/>
      <c r="M15" s="140"/>
      <c r="N15" s="140"/>
      <c r="O15" s="140"/>
      <c r="P15" s="141"/>
      <c r="Q15" s="36"/>
    </row>
    <row r="16" spans="1:19" ht="32.25" customHeight="1" thickBot="1" x14ac:dyDescent="0.25">
      <c r="A16" s="36"/>
      <c r="B16" s="2" t="s">
        <v>25</v>
      </c>
      <c r="C16" s="142" t="s">
        <v>111</v>
      </c>
      <c r="D16" s="143"/>
      <c r="E16" s="143"/>
      <c r="F16" s="143"/>
      <c r="G16" s="143"/>
      <c r="H16" s="143"/>
      <c r="I16" s="143"/>
      <c r="J16" s="143"/>
      <c r="K16" s="143"/>
      <c r="L16" s="143"/>
      <c r="M16" s="143"/>
      <c r="N16" s="143"/>
      <c r="O16" s="143"/>
      <c r="P16" s="144"/>
      <c r="Q16" s="36"/>
    </row>
    <row r="17" spans="1:19" ht="3" customHeight="1" thickBot="1" x14ac:dyDescent="0.25">
      <c r="A17" s="36"/>
      <c r="B17" s="139"/>
      <c r="C17" s="140"/>
      <c r="D17" s="140"/>
      <c r="E17" s="140"/>
      <c r="F17" s="140"/>
      <c r="G17" s="140"/>
      <c r="H17" s="140"/>
      <c r="I17" s="140"/>
      <c r="J17" s="140"/>
      <c r="K17" s="140"/>
      <c r="L17" s="140"/>
      <c r="M17" s="140"/>
      <c r="N17" s="140"/>
      <c r="O17" s="140"/>
      <c r="P17" s="141"/>
      <c r="Q17" s="36"/>
    </row>
    <row r="18" spans="1:19" ht="31.5" customHeight="1" thickBot="1" x14ac:dyDescent="0.25">
      <c r="A18" s="36"/>
      <c r="B18" s="2" t="s">
        <v>11</v>
      </c>
      <c r="C18" s="145" t="s">
        <v>140</v>
      </c>
      <c r="D18" s="146"/>
      <c r="E18" s="146"/>
      <c r="F18" s="146"/>
      <c r="G18" s="146"/>
      <c r="H18" s="146"/>
      <c r="I18" s="146"/>
      <c r="J18" s="146"/>
      <c r="K18" s="146"/>
      <c r="L18" s="146"/>
      <c r="M18" s="146"/>
      <c r="N18" s="146"/>
      <c r="O18" s="146"/>
      <c r="P18" s="147"/>
      <c r="Q18" s="36"/>
    </row>
    <row r="19" spans="1:19" ht="3" customHeight="1" thickBot="1" x14ac:dyDescent="0.25">
      <c r="A19" s="36"/>
      <c r="B19" s="148"/>
      <c r="C19" s="148"/>
      <c r="D19" s="148"/>
      <c r="E19" s="148"/>
      <c r="F19" s="148"/>
      <c r="G19" s="148"/>
      <c r="H19" s="148"/>
      <c r="I19" s="148"/>
      <c r="J19" s="148"/>
      <c r="K19" s="148"/>
      <c r="L19" s="148"/>
      <c r="M19" s="148"/>
      <c r="N19" s="148"/>
      <c r="O19" s="148"/>
      <c r="P19" s="148"/>
      <c r="Q19" s="36"/>
    </row>
    <row r="20" spans="1:19" ht="17.25" customHeight="1" thickBot="1" x14ac:dyDescent="0.25">
      <c r="A20" s="36"/>
      <c r="B20" s="149" t="s">
        <v>26</v>
      </c>
      <c r="C20" s="150"/>
      <c r="D20" s="150"/>
      <c r="E20" s="150"/>
      <c r="F20" s="150"/>
      <c r="G20" s="150"/>
      <c r="H20" s="150"/>
      <c r="I20" s="150"/>
      <c r="J20" s="150"/>
      <c r="K20" s="150"/>
      <c r="L20" s="150"/>
      <c r="M20" s="150"/>
      <c r="N20" s="150"/>
      <c r="O20" s="150"/>
      <c r="P20" s="151"/>
      <c r="Q20" s="36"/>
    </row>
    <row r="21" spans="1:19" ht="3" customHeight="1" thickBot="1" x14ac:dyDescent="0.25">
      <c r="A21" s="36"/>
      <c r="B21" s="156"/>
      <c r="C21" s="157"/>
      <c r="D21" s="157"/>
      <c r="E21" s="157"/>
      <c r="F21" s="157"/>
      <c r="G21" s="157"/>
      <c r="H21" s="157"/>
      <c r="I21" s="157"/>
      <c r="J21" s="157"/>
      <c r="K21" s="157"/>
      <c r="L21" s="157"/>
      <c r="M21" s="157"/>
      <c r="N21" s="157"/>
      <c r="O21" s="157"/>
      <c r="P21" s="158"/>
      <c r="Q21" s="36"/>
    </row>
    <row r="22" spans="1:19" ht="66.75" customHeight="1" thickBot="1" x14ac:dyDescent="0.25">
      <c r="A22" s="36"/>
      <c r="B22" s="2" t="s">
        <v>3</v>
      </c>
      <c r="C22" s="159" t="s">
        <v>130</v>
      </c>
      <c r="D22" s="160"/>
      <c r="E22" s="160"/>
      <c r="F22" s="160"/>
      <c r="G22" s="160"/>
      <c r="H22" s="160"/>
      <c r="I22" s="160"/>
      <c r="J22" s="160"/>
      <c r="K22" s="160"/>
      <c r="L22" s="160"/>
      <c r="M22" s="160"/>
      <c r="N22" s="160"/>
      <c r="O22" s="160"/>
      <c r="P22" s="161"/>
      <c r="Q22" s="36"/>
    </row>
    <row r="23" spans="1:19" ht="3" customHeight="1" thickBot="1" x14ac:dyDescent="0.25">
      <c r="A23" s="36"/>
      <c r="B23" s="139"/>
      <c r="C23" s="140"/>
      <c r="D23" s="140"/>
      <c r="E23" s="140"/>
      <c r="F23" s="140"/>
      <c r="G23" s="140"/>
      <c r="H23" s="140"/>
      <c r="I23" s="140"/>
      <c r="J23" s="140"/>
      <c r="K23" s="140"/>
      <c r="L23" s="140"/>
      <c r="M23" s="140"/>
      <c r="N23" s="140"/>
      <c r="O23" s="140"/>
      <c r="P23" s="141"/>
      <c r="Q23" s="36"/>
    </row>
    <row r="24" spans="1:19" ht="179.25" customHeight="1" thickBot="1" x14ac:dyDescent="0.25">
      <c r="A24" s="36"/>
      <c r="B24" s="2" t="s">
        <v>12</v>
      </c>
      <c r="C24" s="162" t="s">
        <v>154</v>
      </c>
      <c r="D24" s="163"/>
      <c r="E24" s="163"/>
      <c r="F24" s="163"/>
      <c r="G24" s="163"/>
      <c r="H24" s="163"/>
      <c r="I24" s="163"/>
      <c r="J24" s="163"/>
      <c r="K24" s="163"/>
      <c r="L24" s="163"/>
      <c r="M24" s="163"/>
      <c r="N24" s="163"/>
      <c r="O24" s="163"/>
      <c r="P24" s="164"/>
      <c r="Q24" s="36"/>
      <c r="S24" s="36"/>
    </row>
    <row r="25" spans="1:19" ht="3" customHeight="1" thickBot="1" x14ac:dyDescent="0.25">
      <c r="A25" s="36"/>
      <c r="B25" s="165"/>
      <c r="C25" s="166"/>
      <c r="D25" s="166"/>
      <c r="E25" s="166"/>
      <c r="F25" s="166"/>
      <c r="G25" s="166"/>
      <c r="H25" s="166"/>
      <c r="I25" s="166"/>
      <c r="J25" s="166"/>
      <c r="K25" s="166"/>
      <c r="L25" s="166"/>
      <c r="M25" s="166"/>
      <c r="N25" s="166"/>
      <c r="O25" s="166"/>
      <c r="P25" s="167"/>
      <c r="Q25" s="36"/>
      <c r="R25" s="24">
        <v>30</v>
      </c>
    </row>
    <row r="26" spans="1:19" s="83" customFormat="1" ht="20.100000000000001" customHeight="1" thickBot="1" x14ac:dyDescent="0.25">
      <c r="A26" s="82"/>
      <c r="B26" s="85" t="s">
        <v>2</v>
      </c>
      <c r="C26" s="154">
        <v>1</v>
      </c>
      <c r="D26" s="155"/>
      <c r="E26" s="155"/>
      <c r="F26" s="155"/>
      <c r="G26" s="155"/>
      <c r="H26" s="155"/>
      <c r="I26" s="155"/>
      <c r="J26" s="152" t="s">
        <v>115</v>
      </c>
      <c r="K26" s="152"/>
      <c r="L26" s="152"/>
      <c r="M26" s="152"/>
      <c r="N26" s="152"/>
      <c r="O26" s="152"/>
      <c r="P26" s="153"/>
      <c r="Q26" s="82"/>
      <c r="S26" s="84"/>
    </row>
    <row r="27" spans="1:19" ht="3" customHeight="1" thickBot="1" x14ac:dyDescent="0.25">
      <c r="A27" s="36"/>
      <c r="B27" s="168"/>
      <c r="C27" s="169"/>
      <c r="D27" s="169"/>
      <c r="E27" s="169"/>
      <c r="F27" s="169"/>
      <c r="G27" s="169"/>
      <c r="H27" s="169"/>
      <c r="I27" s="169"/>
      <c r="J27" s="169"/>
      <c r="K27" s="169"/>
      <c r="L27" s="169"/>
      <c r="M27" s="169"/>
      <c r="N27" s="169"/>
      <c r="O27" s="169"/>
      <c r="P27" s="170"/>
      <c r="Q27" s="36"/>
    </row>
    <row r="28" spans="1:19" s="83" customFormat="1" ht="20.100000000000001" customHeight="1" thickBot="1" x14ac:dyDescent="0.25">
      <c r="A28" s="82"/>
      <c r="B28" s="85" t="s">
        <v>13</v>
      </c>
      <c r="C28" s="86" t="s">
        <v>14</v>
      </c>
      <c r="D28" s="171" t="s">
        <v>116</v>
      </c>
      <c r="E28" s="172"/>
      <c r="F28" s="172"/>
      <c r="G28" s="173"/>
      <c r="H28" s="174" t="s">
        <v>15</v>
      </c>
      <c r="I28" s="174"/>
      <c r="J28" s="174"/>
      <c r="K28" s="171" t="s">
        <v>118</v>
      </c>
      <c r="L28" s="172"/>
      <c r="M28" s="173"/>
      <c r="N28" s="175" t="s">
        <v>16</v>
      </c>
      <c r="O28" s="176"/>
      <c r="P28" s="87" t="s">
        <v>117</v>
      </c>
      <c r="Q28" s="82"/>
      <c r="S28" s="84"/>
    </row>
    <row r="29" spans="1:19" ht="3" customHeight="1" thickBot="1" x14ac:dyDescent="0.25">
      <c r="A29" s="36"/>
      <c r="B29" s="177"/>
      <c r="C29" s="178"/>
      <c r="D29" s="178"/>
      <c r="E29" s="178"/>
      <c r="F29" s="178"/>
      <c r="G29" s="178"/>
      <c r="H29" s="178"/>
      <c r="I29" s="178"/>
      <c r="J29" s="178"/>
      <c r="K29" s="178"/>
      <c r="L29" s="178"/>
      <c r="M29" s="178"/>
      <c r="N29" s="178"/>
      <c r="O29" s="178"/>
      <c r="P29" s="179"/>
      <c r="Q29" s="36"/>
    </row>
    <row r="30" spans="1:19" s="83" customFormat="1" ht="20.100000000000001" customHeight="1" thickBot="1" x14ac:dyDescent="0.25">
      <c r="A30" s="82"/>
      <c r="B30" s="88" t="s">
        <v>7</v>
      </c>
      <c r="C30" s="180" t="s">
        <v>129</v>
      </c>
      <c r="D30" s="131"/>
      <c r="E30" s="131"/>
      <c r="F30" s="131"/>
      <c r="G30" s="131"/>
      <c r="H30" s="131"/>
      <c r="I30" s="131"/>
      <c r="J30" s="131"/>
      <c r="K30" s="131"/>
      <c r="L30" s="131"/>
      <c r="M30" s="131"/>
      <c r="N30" s="131"/>
      <c r="O30" s="131"/>
      <c r="P30" s="132"/>
      <c r="Q30" s="82"/>
      <c r="S30" s="84"/>
    </row>
    <row r="31" spans="1:19" ht="3" customHeight="1" thickBot="1" x14ac:dyDescent="0.25">
      <c r="A31" s="36"/>
      <c r="B31" s="139"/>
      <c r="C31" s="140"/>
      <c r="D31" s="140"/>
      <c r="E31" s="140"/>
      <c r="F31" s="140"/>
      <c r="G31" s="140"/>
      <c r="H31" s="140"/>
      <c r="I31" s="140"/>
      <c r="J31" s="140"/>
      <c r="K31" s="140"/>
      <c r="L31" s="140"/>
      <c r="M31" s="140"/>
      <c r="N31" s="140"/>
      <c r="O31" s="140"/>
      <c r="P31" s="141"/>
      <c r="Q31" s="36"/>
    </row>
    <row r="32" spans="1:19" s="83" customFormat="1" ht="20.100000000000001" customHeight="1" thickBot="1" x14ac:dyDescent="0.25">
      <c r="A32" s="82"/>
      <c r="B32" s="88" t="s">
        <v>4</v>
      </c>
      <c r="C32" s="181" t="s">
        <v>48</v>
      </c>
      <c r="D32" s="182"/>
      <c r="E32" s="182"/>
      <c r="F32" s="182"/>
      <c r="G32" s="182"/>
      <c r="H32" s="182"/>
      <c r="I32" s="182"/>
      <c r="J32" s="182"/>
      <c r="K32" s="182"/>
      <c r="L32" s="182"/>
      <c r="M32" s="182"/>
      <c r="N32" s="182"/>
      <c r="O32" s="182"/>
      <c r="P32" s="183"/>
      <c r="Q32" s="82"/>
      <c r="S32" s="84"/>
    </row>
    <row r="33" spans="1:19" ht="3" customHeight="1" thickBot="1" x14ac:dyDescent="0.25">
      <c r="A33" s="36"/>
      <c r="B33" s="139"/>
      <c r="C33" s="140"/>
      <c r="D33" s="140"/>
      <c r="E33" s="140"/>
      <c r="F33" s="140"/>
      <c r="G33" s="140"/>
      <c r="H33" s="140"/>
      <c r="I33" s="140"/>
      <c r="J33" s="140"/>
      <c r="K33" s="140"/>
      <c r="L33" s="140"/>
      <c r="M33" s="140"/>
      <c r="N33" s="140"/>
      <c r="O33" s="140"/>
      <c r="P33" s="141"/>
      <c r="Q33" s="36"/>
    </row>
    <row r="34" spans="1:19" s="83" customFormat="1" ht="20.100000000000001" customHeight="1" thickBot="1" x14ac:dyDescent="0.25">
      <c r="A34" s="82"/>
      <c r="B34" s="88" t="s">
        <v>23</v>
      </c>
      <c r="C34" s="181" t="s">
        <v>48</v>
      </c>
      <c r="D34" s="182"/>
      <c r="E34" s="182"/>
      <c r="F34" s="182"/>
      <c r="G34" s="182"/>
      <c r="H34" s="182"/>
      <c r="I34" s="182"/>
      <c r="J34" s="182"/>
      <c r="K34" s="182"/>
      <c r="L34" s="182"/>
      <c r="M34" s="182"/>
      <c r="N34" s="182"/>
      <c r="O34" s="182"/>
      <c r="P34" s="183"/>
      <c r="Q34" s="82"/>
      <c r="S34" s="84"/>
    </row>
    <row r="35" spans="1:19" ht="3" customHeight="1" thickBot="1" x14ac:dyDescent="0.25">
      <c r="A35" s="36"/>
      <c r="B35" s="133"/>
      <c r="C35" s="134"/>
      <c r="D35" s="134"/>
      <c r="E35" s="134"/>
      <c r="F35" s="134"/>
      <c r="G35" s="134"/>
      <c r="H35" s="134"/>
      <c r="I35" s="134"/>
      <c r="J35" s="134"/>
      <c r="K35" s="134"/>
      <c r="L35" s="134"/>
      <c r="M35" s="134"/>
      <c r="N35" s="134"/>
      <c r="O35" s="134"/>
      <c r="P35" s="135"/>
      <c r="Q35" s="36"/>
    </row>
    <row r="36" spans="1:19" s="83" customFormat="1" ht="20.100000000000001" customHeight="1" thickBot="1" x14ac:dyDescent="0.25">
      <c r="A36" s="82"/>
      <c r="B36" s="88" t="s">
        <v>43</v>
      </c>
      <c r="C36" s="187" t="s">
        <v>48</v>
      </c>
      <c r="D36" s="182"/>
      <c r="E36" s="182"/>
      <c r="F36" s="182"/>
      <c r="G36" s="182"/>
      <c r="H36" s="182"/>
      <c r="I36" s="182"/>
      <c r="J36" s="182"/>
      <c r="K36" s="182"/>
      <c r="L36" s="182"/>
      <c r="M36" s="182"/>
      <c r="N36" s="182"/>
      <c r="O36" s="182"/>
      <c r="P36" s="183"/>
      <c r="Q36" s="82"/>
      <c r="S36" s="84"/>
    </row>
    <row r="37" spans="1:19" ht="3" customHeight="1" thickBot="1" x14ac:dyDescent="0.25">
      <c r="A37" s="36"/>
      <c r="B37" s="26"/>
      <c r="C37" s="26"/>
      <c r="D37" s="26"/>
      <c r="E37" s="26"/>
      <c r="F37" s="26"/>
      <c r="G37" s="26"/>
      <c r="H37" s="26"/>
      <c r="I37" s="26"/>
      <c r="J37" s="26"/>
      <c r="K37" s="26"/>
      <c r="L37" s="26"/>
      <c r="M37" s="26"/>
      <c r="N37" s="26"/>
      <c r="O37" s="26"/>
      <c r="P37" s="26"/>
      <c r="Q37" s="36"/>
    </row>
    <row r="38" spans="1:19" s="83" customFormat="1" ht="15" customHeight="1" x14ac:dyDescent="0.2">
      <c r="A38" s="82"/>
      <c r="B38" s="188" t="s">
        <v>17</v>
      </c>
      <c r="C38" s="189"/>
      <c r="D38" s="189"/>
      <c r="E38" s="189"/>
      <c r="F38" s="189"/>
      <c r="G38" s="189"/>
      <c r="H38" s="189"/>
      <c r="I38" s="189"/>
      <c r="J38" s="189"/>
      <c r="K38" s="189"/>
      <c r="L38" s="189"/>
      <c r="M38" s="189"/>
      <c r="N38" s="189"/>
      <c r="O38" s="189"/>
      <c r="P38" s="190"/>
      <c r="Q38" s="82"/>
      <c r="S38" s="84"/>
    </row>
    <row r="39" spans="1:19" s="83" customFormat="1" ht="15" customHeight="1" x14ac:dyDescent="0.2">
      <c r="A39" s="82"/>
      <c r="B39" s="90" t="s">
        <v>22</v>
      </c>
      <c r="C39" s="191" t="s">
        <v>18</v>
      </c>
      <c r="D39" s="191"/>
      <c r="E39" s="191"/>
      <c r="F39" s="191"/>
      <c r="G39" s="191"/>
      <c r="H39" s="191" t="s">
        <v>7</v>
      </c>
      <c r="I39" s="191"/>
      <c r="J39" s="191"/>
      <c r="K39" s="191"/>
      <c r="L39" s="191"/>
      <c r="M39" s="191" t="s">
        <v>19</v>
      </c>
      <c r="N39" s="191"/>
      <c r="O39" s="191"/>
      <c r="P39" s="192"/>
      <c r="Q39" s="82"/>
      <c r="S39" s="84"/>
    </row>
    <row r="40" spans="1:19" ht="77.25" customHeight="1" x14ac:dyDescent="0.2">
      <c r="A40" s="36"/>
      <c r="B40" s="55" t="s">
        <v>131</v>
      </c>
      <c r="C40" s="184" t="s">
        <v>145</v>
      </c>
      <c r="D40" s="184"/>
      <c r="E40" s="184"/>
      <c r="F40" s="184"/>
      <c r="G40" s="184"/>
      <c r="H40" s="185" t="s">
        <v>119</v>
      </c>
      <c r="I40" s="185"/>
      <c r="J40" s="185"/>
      <c r="K40" s="185"/>
      <c r="L40" s="185"/>
      <c r="M40" s="184" t="s">
        <v>120</v>
      </c>
      <c r="N40" s="184"/>
      <c r="O40" s="184"/>
      <c r="P40" s="186"/>
      <c r="Q40" s="36"/>
    </row>
    <row r="41" spans="1:19" ht="75" customHeight="1" x14ac:dyDescent="0.2">
      <c r="A41" s="36"/>
      <c r="B41" s="55" t="s">
        <v>147</v>
      </c>
      <c r="C41" s="184" t="s">
        <v>145</v>
      </c>
      <c r="D41" s="184"/>
      <c r="E41" s="184"/>
      <c r="F41" s="184"/>
      <c r="G41" s="184"/>
      <c r="H41" s="185" t="s">
        <v>119</v>
      </c>
      <c r="I41" s="185"/>
      <c r="J41" s="185"/>
      <c r="K41" s="185"/>
      <c r="L41" s="185"/>
      <c r="M41" s="184" t="s">
        <v>120</v>
      </c>
      <c r="N41" s="184"/>
      <c r="O41" s="184"/>
      <c r="P41" s="186"/>
      <c r="Q41" s="36"/>
    </row>
    <row r="42" spans="1:19" ht="11.25" customHeight="1" thickBot="1" x14ac:dyDescent="0.25">
      <c r="A42" s="36"/>
      <c r="B42" s="28"/>
      <c r="C42" s="211"/>
      <c r="D42" s="211"/>
      <c r="E42" s="211"/>
      <c r="F42" s="211"/>
      <c r="G42" s="211"/>
      <c r="H42" s="211"/>
      <c r="I42" s="211"/>
      <c r="J42" s="211"/>
      <c r="K42" s="211"/>
      <c r="L42" s="211"/>
      <c r="M42" s="211"/>
      <c r="N42" s="211"/>
      <c r="O42" s="211"/>
      <c r="P42" s="212"/>
      <c r="Q42" s="36"/>
    </row>
    <row r="43" spans="1:19" ht="3" customHeight="1" thickBot="1" x14ac:dyDescent="0.25">
      <c r="A43" s="36"/>
      <c r="B43" s="29"/>
      <c r="C43" s="29"/>
      <c r="D43" s="29"/>
      <c r="E43" s="29"/>
      <c r="F43" s="29"/>
      <c r="G43" s="29"/>
      <c r="H43" s="29"/>
      <c r="I43" s="29"/>
      <c r="J43" s="29"/>
      <c r="K43" s="29"/>
      <c r="L43" s="29"/>
      <c r="M43" s="29"/>
      <c r="N43" s="29"/>
      <c r="O43" s="29"/>
      <c r="P43" s="29"/>
      <c r="Q43" s="36"/>
    </row>
    <row r="44" spans="1:19" s="83" customFormat="1" ht="20.100000000000001" customHeight="1" thickBot="1" x14ac:dyDescent="0.25">
      <c r="A44" s="82"/>
      <c r="B44" s="149" t="s">
        <v>8</v>
      </c>
      <c r="C44" s="150"/>
      <c r="D44" s="150"/>
      <c r="E44" s="150"/>
      <c r="F44" s="150"/>
      <c r="G44" s="150"/>
      <c r="H44" s="150"/>
      <c r="I44" s="150"/>
      <c r="J44" s="150"/>
      <c r="K44" s="150"/>
      <c r="L44" s="150"/>
      <c r="M44" s="150"/>
      <c r="N44" s="150"/>
      <c r="O44" s="150"/>
      <c r="P44" s="151"/>
      <c r="Q44" s="82"/>
      <c r="S44" s="84"/>
    </row>
    <row r="45" spans="1:19" ht="3" customHeight="1" thickBot="1" x14ac:dyDescent="0.25">
      <c r="A45" s="36"/>
      <c r="B45" s="30"/>
      <c r="C45" s="26"/>
      <c r="D45" s="26"/>
      <c r="E45" s="26"/>
      <c r="F45" s="26"/>
      <c r="G45" s="26"/>
      <c r="H45" s="26"/>
      <c r="I45" s="26"/>
      <c r="J45" s="26"/>
      <c r="K45" s="26"/>
      <c r="L45" s="26"/>
      <c r="M45" s="26"/>
      <c r="N45" s="26"/>
      <c r="O45" s="26"/>
      <c r="P45" s="31"/>
      <c r="Q45" s="36"/>
    </row>
    <row r="46" spans="1:19" x14ac:dyDescent="0.2">
      <c r="A46" s="36"/>
      <c r="B46" s="213" t="s">
        <v>20</v>
      </c>
      <c r="C46" s="3" t="s">
        <v>9</v>
      </c>
      <c r="D46" s="4" t="s">
        <v>67</v>
      </c>
      <c r="E46" s="4" t="s">
        <v>68</v>
      </c>
      <c r="F46" s="4" t="s">
        <v>69</v>
      </c>
      <c r="G46" s="4" t="s">
        <v>70</v>
      </c>
      <c r="H46" s="4" t="s">
        <v>71</v>
      </c>
      <c r="I46" s="4" t="s">
        <v>72</v>
      </c>
      <c r="J46" s="4" t="s">
        <v>73</v>
      </c>
      <c r="K46" s="4" t="s">
        <v>74</v>
      </c>
      <c r="L46" s="4" t="s">
        <v>75</v>
      </c>
      <c r="M46" s="4" t="s">
        <v>76</v>
      </c>
      <c r="N46" s="4" t="s">
        <v>77</v>
      </c>
      <c r="O46" s="5" t="s">
        <v>78</v>
      </c>
      <c r="P46" s="6" t="s">
        <v>24</v>
      </c>
      <c r="Q46" s="36"/>
    </row>
    <row r="47" spans="1:19" ht="13.5" thickBot="1" x14ac:dyDescent="0.25">
      <c r="A47" s="36"/>
      <c r="B47" s="214"/>
      <c r="C47" s="7" t="s">
        <v>10</v>
      </c>
      <c r="D47" s="53"/>
      <c r="E47" s="53"/>
      <c r="F47" s="52"/>
      <c r="G47" s="52"/>
      <c r="H47" s="52"/>
      <c r="I47" s="52">
        <f>'1_Reg_Intervencion'!F10</f>
        <v>1</v>
      </c>
      <c r="J47" s="9"/>
      <c r="K47" s="9"/>
      <c r="L47" s="52"/>
      <c r="M47" s="9"/>
      <c r="N47" s="9"/>
      <c r="O47" s="52">
        <f>'1_Reg_Intervencion'!J10</f>
        <v>1</v>
      </c>
      <c r="P47" s="63">
        <f>'1_Reg_Intervencion'!L10</f>
        <v>1</v>
      </c>
      <c r="Q47" s="36"/>
    </row>
    <row r="48" spans="1:19" ht="3" customHeight="1" thickBot="1" x14ac:dyDescent="0.25">
      <c r="A48" s="36"/>
      <c r="B48" s="32">
        <v>0.9</v>
      </c>
      <c r="C48" s="10"/>
      <c r="D48" s="10"/>
      <c r="E48" s="10"/>
      <c r="F48" s="11" t="str">
        <f>+$J$26</f>
        <v>Máximo 8,5 meses</v>
      </c>
      <c r="G48" s="10"/>
      <c r="H48" s="10"/>
      <c r="I48" s="11">
        <f>+$C$26</f>
        <v>1</v>
      </c>
      <c r="J48" s="10"/>
      <c r="K48" s="10"/>
      <c r="L48" s="11" t="str">
        <f>+$J$26</f>
        <v>Máximo 8,5 meses</v>
      </c>
      <c r="M48" s="10"/>
      <c r="N48" s="10"/>
      <c r="O48" s="11">
        <f>+$C$26</f>
        <v>1</v>
      </c>
      <c r="P48" s="11">
        <f>+$C$26</f>
        <v>1</v>
      </c>
      <c r="Q48" s="36"/>
    </row>
    <row r="49" spans="1:17" ht="22.5" customHeight="1" thickBot="1" x14ac:dyDescent="0.25">
      <c r="A49" s="36"/>
      <c r="B49" s="149" t="s">
        <v>21</v>
      </c>
      <c r="C49" s="150"/>
      <c r="D49" s="150"/>
      <c r="E49" s="150"/>
      <c r="F49" s="150"/>
      <c r="G49" s="150"/>
      <c r="H49" s="150"/>
      <c r="I49" s="150"/>
      <c r="J49" s="150"/>
      <c r="K49" s="150"/>
      <c r="L49" s="150"/>
      <c r="M49" s="150"/>
      <c r="N49" s="150"/>
      <c r="O49" s="150"/>
      <c r="P49" s="151"/>
      <c r="Q49" s="36"/>
    </row>
    <row r="50" spans="1:17" x14ac:dyDescent="0.2">
      <c r="A50" s="36"/>
      <c r="B50" s="201"/>
      <c r="C50" s="202"/>
      <c r="D50" s="202"/>
      <c r="E50" s="202"/>
      <c r="F50" s="202"/>
      <c r="G50" s="202"/>
      <c r="H50" s="202"/>
      <c r="I50" s="202"/>
      <c r="J50" s="202"/>
      <c r="K50" s="202"/>
      <c r="L50" s="202"/>
      <c r="M50" s="202"/>
      <c r="N50" s="202"/>
      <c r="O50" s="202"/>
      <c r="P50" s="203"/>
      <c r="Q50" s="36"/>
    </row>
    <row r="51" spans="1:17" x14ac:dyDescent="0.2">
      <c r="A51" s="36"/>
      <c r="B51" s="204"/>
      <c r="C51" s="205"/>
      <c r="D51" s="205"/>
      <c r="E51" s="205"/>
      <c r="F51" s="205"/>
      <c r="G51" s="205"/>
      <c r="H51" s="205"/>
      <c r="I51" s="205"/>
      <c r="J51" s="205"/>
      <c r="K51" s="205"/>
      <c r="L51" s="205"/>
      <c r="M51" s="205"/>
      <c r="N51" s="205"/>
      <c r="O51" s="205"/>
      <c r="P51" s="206"/>
      <c r="Q51" s="36"/>
    </row>
    <row r="52" spans="1:17" x14ac:dyDescent="0.2">
      <c r="A52" s="36"/>
      <c r="B52" s="204"/>
      <c r="C52" s="205"/>
      <c r="D52" s="205"/>
      <c r="E52" s="205"/>
      <c r="F52" s="205"/>
      <c r="G52" s="205"/>
      <c r="H52" s="205"/>
      <c r="I52" s="205"/>
      <c r="J52" s="205"/>
      <c r="K52" s="205"/>
      <c r="L52" s="205"/>
      <c r="M52" s="205"/>
      <c r="N52" s="205"/>
      <c r="O52" s="205"/>
      <c r="P52" s="206"/>
      <c r="Q52" s="36"/>
    </row>
    <row r="53" spans="1:17" x14ac:dyDescent="0.2">
      <c r="A53" s="36"/>
      <c r="B53" s="204"/>
      <c r="C53" s="205"/>
      <c r="D53" s="205"/>
      <c r="E53" s="205"/>
      <c r="F53" s="205"/>
      <c r="G53" s="205"/>
      <c r="H53" s="205"/>
      <c r="I53" s="205"/>
      <c r="J53" s="205"/>
      <c r="K53" s="205"/>
      <c r="L53" s="205"/>
      <c r="M53" s="205"/>
      <c r="N53" s="205"/>
      <c r="O53" s="205"/>
      <c r="P53" s="206"/>
      <c r="Q53" s="36"/>
    </row>
    <row r="54" spans="1:17" x14ac:dyDescent="0.2">
      <c r="A54" s="36"/>
      <c r="B54" s="204"/>
      <c r="C54" s="205"/>
      <c r="D54" s="205"/>
      <c r="E54" s="205"/>
      <c r="F54" s="205"/>
      <c r="G54" s="205"/>
      <c r="H54" s="205"/>
      <c r="I54" s="205"/>
      <c r="J54" s="205"/>
      <c r="K54" s="205"/>
      <c r="L54" s="205"/>
      <c r="M54" s="205"/>
      <c r="N54" s="205"/>
      <c r="O54" s="205"/>
      <c r="P54" s="206"/>
      <c r="Q54" s="36"/>
    </row>
    <row r="55" spans="1:17" x14ac:dyDescent="0.2">
      <c r="A55" s="36"/>
      <c r="B55" s="204"/>
      <c r="C55" s="205"/>
      <c r="D55" s="205"/>
      <c r="E55" s="205"/>
      <c r="F55" s="205"/>
      <c r="G55" s="205"/>
      <c r="H55" s="205"/>
      <c r="I55" s="205"/>
      <c r="J55" s="205"/>
      <c r="K55" s="205"/>
      <c r="L55" s="205"/>
      <c r="M55" s="205"/>
      <c r="N55" s="205"/>
      <c r="O55" s="205"/>
      <c r="P55" s="206"/>
      <c r="Q55" s="36"/>
    </row>
    <row r="56" spans="1:17" x14ac:dyDescent="0.2">
      <c r="A56" s="36"/>
      <c r="B56" s="204"/>
      <c r="C56" s="205"/>
      <c r="D56" s="205"/>
      <c r="E56" s="205"/>
      <c r="F56" s="205"/>
      <c r="G56" s="205"/>
      <c r="H56" s="205"/>
      <c r="I56" s="205"/>
      <c r="J56" s="205"/>
      <c r="K56" s="205"/>
      <c r="L56" s="205"/>
      <c r="M56" s="205"/>
      <c r="N56" s="205"/>
      <c r="O56" s="205"/>
      <c r="P56" s="206"/>
      <c r="Q56" s="36"/>
    </row>
    <row r="57" spans="1:17" x14ac:dyDescent="0.2">
      <c r="A57" s="36"/>
      <c r="B57" s="204"/>
      <c r="C57" s="205"/>
      <c r="D57" s="205"/>
      <c r="E57" s="205"/>
      <c r="F57" s="205"/>
      <c r="G57" s="205"/>
      <c r="H57" s="205"/>
      <c r="I57" s="205"/>
      <c r="J57" s="205"/>
      <c r="K57" s="205"/>
      <c r="L57" s="205"/>
      <c r="M57" s="205"/>
      <c r="N57" s="205"/>
      <c r="O57" s="205"/>
      <c r="P57" s="206"/>
      <c r="Q57" s="36"/>
    </row>
    <row r="58" spans="1:17" x14ac:dyDescent="0.2">
      <c r="A58" s="36"/>
      <c r="B58" s="204"/>
      <c r="C58" s="205"/>
      <c r="D58" s="205"/>
      <c r="E58" s="205"/>
      <c r="F58" s="205"/>
      <c r="G58" s="205"/>
      <c r="H58" s="205"/>
      <c r="I58" s="205"/>
      <c r="J58" s="205"/>
      <c r="K58" s="205"/>
      <c r="L58" s="205"/>
      <c r="M58" s="205"/>
      <c r="N58" s="205"/>
      <c r="O58" s="205"/>
      <c r="P58" s="206"/>
      <c r="Q58" s="36"/>
    </row>
    <row r="59" spans="1:17" x14ac:dyDescent="0.2">
      <c r="A59" s="36"/>
      <c r="B59" s="204"/>
      <c r="C59" s="205"/>
      <c r="D59" s="205"/>
      <c r="E59" s="205"/>
      <c r="F59" s="205"/>
      <c r="G59" s="205"/>
      <c r="H59" s="205"/>
      <c r="I59" s="205"/>
      <c r="J59" s="205"/>
      <c r="K59" s="205"/>
      <c r="L59" s="205"/>
      <c r="M59" s="205"/>
      <c r="N59" s="205"/>
      <c r="O59" s="205"/>
      <c r="P59" s="206"/>
      <c r="Q59" s="36"/>
    </row>
    <row r="60" spans="1:17" x14ac:dyDescent="0.2">
      <c r="A60" s="36"/>
      <c r="B60" s="204"/>
      <c r="C60" s="205"/>
      <c r="D60" s="205"/>
      <c r="E60" s="205"/>
      <c r="F60" s="205"/>
      <c r="G60" s="205"/>
      <c r="H60" s="205"/>
      <c r="I60" s="205"/>
      <c r="J60" s="205"/>
      <c r="K60" s="205"/>
      <c r="L60" s="205"/>
      <c r="M60" s="205"/>
      <c r="N60" s="205"/>
      <c r="O60" s="205"/>
      <c r="P60" s="206"/>
      <c r="Q60" s="36"/>
    </row>
    <row r="61" spans="1:17" x14ac:dyDescent="0.2">
      <c r="A61" s="36"/>
      <c r="B61" s="204"/>
      <c r="C61" s="205"/>
      <c r="D61" s="205"/>
      <c r="E61" s="205"/>
      <c r="F61" s="205"/>
      <c r="G61" s="205"/>
      <c r="H61" s="205"/>
      <c r="I61" s="205"/>
      <c r="J61" s="205"/>
      <c r="K61" s="205"/>
      <c r="L61" s="205"/>
      <c r="M61" s="205"/>
      <c r="N61" s="205"/>
      <c r="O61" s="205"/>
      <c r="P61" s="206"/>
      <c r="Q61" s="36"/>
    </row>
    <row r="62" spans="1:17" x14ac:dyDescent="0.2">
      <c r="A62" s="36"/>
      <c r="B62" s="204"/>
      <c r="C62" s="205"/>
      <c r="D62" s="205"/>
      <c r="E62" s="205"/>
      <c r="F62" s="205"/>
      <c r="G62" s="205"/>
      <c r="H62" s="205"/>
      <c r="I62" s="205"/>
      <c r="J62" s="205"/>
      <c r="K62" s="205"/>
      <c r="L62" s="205"/>
      <c r="M62" s="205"/>
      <c r="N62" s="205"/>
      <c r="O62" s="205"/>
      <c r="P62" s="206"/>
      <c r="Q62" s="36"/>
    </row>
    <row r="63" spans="1:17" x14ac:dyDescent="0.2">
      <c r="A63" s="36"/>
      <c r="B63" s="204"/>
      <c r="C63" s="205"/>
      <c r="D63" s="205"/>
      <c r="E63" s="205"/>
      <c r="F63" s="205"/>
      <c r="G63" s="205"/>
      <c r="H63" s="205"/>
      <c r="I63" s="205"/>
      <c r="J63" s="205"/>
      <c r="K63" s="205"/>
      <c r="L63" s="205"/>
      <c r="M63" s="205"/>
      <c r="N63" s="205"/>
      <c r="O63" s="205"/>
      <c r="P63" s="206"/>
      <c r="Q63" s="36"/>
    </row>
    <row r="64" spans="1:17" x14ac:dyDescent="0.2">
      <c r="A64" s="36"/>
      <c r="B64" s="204"/>
      <c r="C64" s="205"/>
      <c r="D64" s="205"/>
      <c r="E64" s="205"/>
      <c r="F64" s="205"/>
      <c r="G64" s="205"/>
      <c r="H64" s="205"/>
      <c r="I64" s="205"/>
      <c r="J64" s="205"/>
      <c r="K64" s="205"/>
      <c r="L64" s="205"/>
      <c r="M64" s="205"/>
      <c r="N64" s="205"/>
      <c r="O64" s="205"/>
      <c r="P64" s="206"/>
      <c r="Q64" s="36"/>
    </row>
    <row r="65" spans="1:19" ht="13.5" thickBot="1" x14ac:dyDescent="0.25">
      <c r="A65" s="36"/>
      <c r="B65" s="207"/>
      <c r="C65" s="208"/>
      <c r="D65" s="208"/>
      <c r="E65" s="208"/>
      <c r="F65" s="208"/>
      <c r="G65" s="208"/>
      <c r="H65" s="208"/>
      <c r="I65" s="208"/>
      <c r="J65" s="208"/>
      <c r="K65" s="208"/>
      <c r="L65" s="208"/>
      <c r="M65" s="208"/>
      <c r="N65" s="208"/>
      <c r="O65" s="208"/>
      <c r="P65" s="209"/>
      <c r="Q65" s="36"/>
    </row>
    <row r="66" spans="1:19" s="47" customFormat="1" ht="2.25" customHeight="1" thickBot="1" x14ac:dyDescent="0.25">
      <c r="A66" s="210"/>
      <c r="B66" s="210"/>
      <c r="C66" s="210"/>
      <c r="D66" s="210"/>
      <c r="E66" s="210"/>
      <c r="F66" s="210"/>
      <c r="G66" s="210"/>
      <c r="H66" s="210"/>
      <c r="I66" s="210"/>
      <c r="J66" s="210"/>
      <c r="K66" s="210"/>
      <c r="L66" s="210"/>
      <c r="M66" s="210"/>
      <c r="N66" s="210"/>
      <c r="O66" s="210"/>
      <c r="P66" s="210"/>
      <c r="Q66" s="210"/>
      <c r="S66" s="35"/>
    </row>
    <row r="67" spans="1:19" ht="15" customHeight="1" x14ac:dyDescent="0.2">
      <c r="A67" s="36"/>
      <c r="B67" s="193" t="s">
        <v>5</v>
      </c>
      <c r="C67" s="217" t="s">
        <v>121</v>
      </c>
      <c r="D67" s="218"/>
      <c r="E67" s="218"/>
      <c r="F67" s="218"/>
      <c r="G67" s="218"/>
      <c r="H67" s="218"/>
      <c r="I67" s="218"/>
      <c r="J67" s="218"/>
      <c r="K67" s="218"/>
      <c r="L67" s="218"/>
      <c r="M67" s="218"/>
      <c r="N67" s="218"/>
      <c r="O67" s="218"/>
      <c r="P67" s="219"/>
      <c r="Q67" s="36"/>
    </row>
    <row r="68" spans="1:19" ht="39.950000000000003" customHeight="1" x14ac:dyDescent="0.2">
      <c r="A68" s="36"/>
      <c r="B68" s="194"/>
      <c r="C68" s="195" t="s">
        <v>153</v>
      </c>
      <c r="D68" s="196"/>
      <c r="E68" s="196"/>
      <c r="F68" s="196"/>
      <c r="G68" s="196"/>
      <c r="H68" s="196"/>
      <c r="I68" s="196"/>
      <c r="J68" s="196"/>
      <c r="K68" s="196"/>
      <c r="L68" s="196"/>
      <c r="M68" s="196"/>
      <c r="N68" s="196"/>
      <c r="O68" s="196"/>
      <c r="P68" s="197"/>
      <c r="Q68" s="36"/>
    </row>
    <row r="69" spans="1:19" ht="39.950000000000003" customHeight="1" x14ac:dyDescent="0.2">
      <c r="A69" s="36"/>
      <c r="B69" s="194"/>
      <c r="C69" s="195"/>
      <c r="D69" s="196"/>
      <c r="E69" s="196"/>
      <c r="F69" s="196"/>
      <c r="G69" s="196"/>
      <c r="H69" s="196"/>
      <c r="I69" s="196"/>
      <c r="J69" s="196"/>
      <c r="K69" s="196"/>
      <c r="L69" s="196"/>
      <c r="M69" s="196"/>
      <c r="N69" s="196"/>
      <c r="O69" s="196"/>
      <c r="P69" s="197"/>
      <c r="Q69" s="36"/>
    </row>
    <row r="70" spans="1:19" ht="39.950000000000003" customHeight="1" thickBot="1" x14ac:dyDescent="0.25">
      <c r="A70" s="36"/>
      <c r="B70" s="194"/>
      <c r="C70" s="198"/>
      <c r="D70" s="199"/>
      <c r="E70" s="199"/>
      <c r="F70" s="199"/>
      <c r="G70" s="199"/>
      <c r="H70" s="199"/>
      <c r="I70" s="199"/>
      <c r="J70" s="199"/>
      <c r="K70" s="199"/>
      <c r="L70" s="199"/>
      <c r="M70" s="199"/>
      <c r="N70" s="199"/>
      <c r="O70" s="199"/>
      <c r="P70" s="200"/>
      <c r="Q70" s="36"/>
    </row>
    <row r="71" spans="1:19" ht="15" customHeight="1" x14ac:dyDescent="0.2">
      <c r="A71" s="36"/>
      <c r="B71" s="194"/>
      <c r="C71" s="217" t="s">
        <v>122</v>
      </c>
      <c r="D71" s="218"/>
      <c r="E71" s="218"/>
      <c r="F71" s="218"/>
      <c r="G71" s="218"/>
      <c r="H71" s="218"/>
      <c r="I71" s="218"/>
      <c r="J71" s="218"/>
      <c r="K71" s="218"/>
      <c r="L71" s="218"/>
      <c r="M71" s="218"/>
      <c r="N71" s="218"/>
      <c r="O71" s="218"/>
      <c r="P71" s="219"/>
      <c r="Q71" s="36"/>
    </row>
    <row r="72" spans="1:19" ht="39.950000000000003" customHeight="1" x14ac:dyDescent="0.2">
      <c r="A72" s="36"/>
      <c r="B72" s="194"/>
      <c r="C72" s="195" t="s">
        <v>162</v>
      </c>
      <c r="D72" s="196"/>
      <c r="E72" s="196"/>
      <c r="F72" s="196"/>
      <c r="G72" s="196"/>
      <c r="H72" s="196"/>
      <c r="I72" s="196"/>
      <c r="J72" s="196"/>
      <c r="K72" s="196"/>
      <c r="L72" s="196"/>
      <c r="M72" s="196"/>
      <c r="N72" s="196"/>
      <c r="O72" s="196"/>
      <c r="P72" s="197"/>
      <c r="Q72" s="36"/>
    </row>
    <row r="73" spans="1:19" ht="39.950000000000003" customHeight="1" x14ac:dyDescent="0.2">
      <c r="B73" s="194"/>
      <c r="C73" s="195"/>
      <c r="D73" s="196"/>
      <c r="E73" s="196"/>
      <c r="F73" s="196"/>
      <c r="G73" s="196"/>
      <c r="H73" s="196"/>
      <c r="I73" s="196"/>
      <c r="J73" s="196"/>
      <c r="K73" s="196"/>
      <c r="L73" s="196"/>
      <c r="M73" s="196"/>
      <c r="N73" s="196"/>
      <c r="O73" s="196"/>
      <c r="P73" s="197"/>
    </row>
    <row r="74" spans="1:19" ht="39.950000000000003" customHeight="1" thickBot="1" x14ac:dyDescent="0.25">
      <c r="B74" s="194"/>
      <c r="C74" s="198"/>
      <c r="D74" s="199"/>
      <c r="E74" s="199"/>
      <c r="F74" s="199"/>
      <c r="G74" s="199"/>
      <c r="H74" s="199"/>
      <c r="I74" s="199"/>
      <c r="J74" s="199"/>
      <c r="K74" s="199"/>
      <c r="L74" s="199"/>
      <c r="M74" s="199"/>
      <c r="N74" s="199"/>
      <c r="O74" s="199"/>
      <c r="P74" s="200"/>
    </row>
    <row r="75" spans="1:19" ht="26.25" thickBot="1" x14ac:dyDescent="0.25">
      <c r="B75" s="65" t="s">
        <v>42</v>
      </c>
      <c r="C75" s="180" t="s">
        <v>104</v>
      </c>
      <c r="D75" s="131"/>
      <c r="E75" s="131"/>
      <c r="F75" s="131"/>
      <c r="G75" s="131"/>
      <c r="H75" s="131"/>
      <c r="I75" s="131"/>
      <c r="J75" s="131"/>
      <c r="K75" s="131"/>
      <c r="L75" s="131"/>
      <c r="M75" s="131"/>
      <c r="N75" s="131"/>
      <c r="O75" s="131"/>
      <c r="P75" s="132"/>
    </row>
    <row r="76" spans="1:19" ht="20.25" customHeight="1" thickBot="1" x14ac:dyDescent="0.25">
      <c r="B76" s="65" t="s">
        <v>54</v>
      </c>
      <c r="C76" s="215" t="s">
        <v>55</v>
      </c>
      <c r="D76" s="215"/>
      <c r="E76" s="215"/>
      <c r="F76" s="215"/>
      <c r="G76" s="215"/>
      <c r="H76" s="215"/>
      <c r="I76" s="215"/>
      <c r="J76" s="215"/>
      <c r="K76" s="215"/>
      <c r="L76" s="215"/>
      <c r="M76" s="215"/>
      <c r="N76" s="215"/>
      <c r="O76" s="215"/>
      <c r="P76" s="216"/>
    </row>
    <row r="83" spans="2:16" s="33" customFormat="1" x14ac:dyDescent="0.2"/>
    <row r="84" spans="2:16" s="33" customFormat="1" x14ac:dyDescent="0.2"/>
    <row r="85" spans="2:16" s="33" customFormat="1" x14ac:dyDescent="0.2"/>
    <row r="86" spans="2:16" s="33" customFormat="1" x14ac:dyDescent="0.2"/>
    <row r="87" spans="2:16" s="33" customFormat="1" x14ac:dyDescent="0.2"/>
    <row r="88" spans="2:16" s="33" customFormat="1" x14ac:dyDescent="0.2"/>
    <row r="89" spans="2:16" s="33" customFormat="1" x14ac:dyDescent="0.2">
      <c r="D89" s="66"/>
      <c r="E89" s="66"/>
      <c r="F89" s="66"/>
      <c r="G89" s="66"/>
      <c r="H89" s="66"/>
      <c r="I89" s="66"/>
    </row>
    <row r="90" spans="2:16" s="33" customFormat="1" x14ac:dyDescent="0.2">
      <c r="D90" s="66"/>
      <c r="E90" s="66"/>
      <c r="F90" s="66"/>
      <c r="G90" s="66"/>
      <c r="H90" s="66"/>
      <c r="I90" s="66"/>
    </row>
    <row r="91" spans="2:16" s="33" customFormat="1" x14ac:dyDescent="0.2">
      <c r="B91" s="66"/>
      <c r="C91" s="66"/>
      <c r="D91" s="66"/>
      <c r="E91" s="66"/>
      <c r="F91" s="66"/>
      <c r="G91" s="66"/>
      <c r="H91" s="66"/>
      <c r="I91" s="66"/>
    </row>
    <row r="92" spans="2:16" s="33" customFormat="1" x14ac:dyDescent="0.2">
      <c r="B92" s="66"/>
      <c r="C92" s="66"/>
      <c r="D92" s="66"/>
      <c r="E92" s="66"/>
      <c r="F92" s="66"/>
      <c r="G92" s="66"/>
      <c r="H92" s="66"/>
      <c r="I92" s="66"/>
    </row>
    <row r="93" spans="2:16" s="33" customFormat="1" x14ac:dyDescent="0.2">
      <c r="B93" s="66"/>
      <c r="C93" s="66"/>
      <c r="D93" s="66"/>
      <c r="E93" s="66"/>
      <c r="F93" s="66"/>
      <c r="G93" s="66"/>
      <c r="H93" s="66"/>
      <c r="I93" s="66"/>
    </row>
    <row r="94" spans="2:16" s="33" customFormat="1" x14ac:dyDescent="0.2">
      <c r="B94" s="66"/>
      <c r="C94" s="66"/>
      <c r="D94" s="66"/>
      <c r="E94" s="66"/>
      <c r="F94" s="66"/>
      <c r="G94" s="66"/>
      <c r="H94" s="66"/>
      <c r="I94" s="66"/>
      <c r="K94" s="66"/>
      <c r="L94" s="66"/>
      <c r="M94" s="66"/>
      <c r="N94" s="66"/>
      <c r="O94" s="66"/>
      <c r="P94" s="66"/>
    </row>
    <row r="95" spans="2:16" s="33" customFormat="1" x14ac:dyDescent="0.2">
      <c r="B95" s="66"/>
      <c r="C95" s="66"/>
      <c r="D95" s="66"/>
      <c r="E95" s="66"/>
      <c r="F95" s="66"/>
      <c r="G95" s="66"/>
      <c r="H95" s="66"/>
      <c r="I95" s="66"/>
      <c r="K95" s="66"/>
      <c r="L95" s="66"/>
      <c r="M95" s="66"/>
      <c r="N95" s="66"/>
      <c r="O95" s="66"/>
      <c r="P95" s="66"/>
    </row>
    <row r="96" spans="2:16" s="33" customFormat="1" x14ac:dyDescent="0.2">
      <c r="B96" s="66"/>
      <c r="C96" s="66"/>
      <c r="D96" s="66"/>
      <c r="E96" s="66"/>
      <c r="F96" s="66"/>
      <c r="G96" s="66"/>
      <c r="H96" s="66"/>
      <c r="I96" s="66"/>
      <c r="K96" s="66"/>
      <c r="L96" s="66"/>
      <c r="M96" s="66"/>
      <c r="N96" s="66"/>
      <c r="O96" s="66"/>
      <c r="P96" s="66"/>
    </row>
    <row r="97" spans="2:17" s="33" customFormat="1" x14ac:dyDescent="0.2">
      <c r="B97" s="66"/>
      <c r="C97" s="66"/>
      <c r="D97" s="66"/>
      <c r="E97" s="66"/>
      <c r="F97" s="66"/>
      <c r="G97" s="66"/>
      <c r="H97" s="66"/>
      <c r="I97" s="66"/>
      <c r="K97" s="66"/>
      <c r="L97" s="66"/>
      <c r="M97" s="66"/>
      <c r="N97" s="66"/>
      <c r="O97" s="66"/>
      <c r="P97" s="66"/>
      <c r="Q97" s="67" t="s">
        <v>47</v>
      </c>
    </row>
    <row r="98" spans="2:17" s="33" customFormat="1" x14ac:dyDescent="0.2">
      <c r="B98" s="68"/>
      <c r="C98" s="68"/>
      <c r="D98" s="66"/>
      <c r="E98" s="66"/>
      <c r="F98" s="66"/>
      <c r="G98" s="66"/>
      <c r="H98" s="66"/>
      <c r="I98" s="66"/>
      <c r="K98" s="66"/>
      <c r="L98" s="66"/>
      <c r="O98" s="66"/>
      <c r="P98" s="66"/>
      <c r="Q98" s="67" t="s">
        <v>48</v>
      </c>
    </row>
    <row r="99" spans="2:17" s="33" customFormat="1" x14ac:dyDescent="0.2">
      <c r="B99" s="68"/>
      <c r="C99" s="68"/>
      <c r="D99" s="66"/>
      <c r="E99" s="66"/>
      <c r="F99" s="66"/>
      <c r="G99" s="66"/>
      <c r="H99" s="66"/>
      <c r="I99" s="66"/>
      <c r="K99" s="66"/>
      <c r="L99" s="66"/>
      <c r="O99" s="66"/>
      <c r="P99" s="66"/>
      <c r="Q99" s="67" t="s">
        <v>50</v>
      </c>
    </row>
    <row r="100" spans="2:17" s="33" customFormat="1" x14ac:dyDescent="0.2">
      <c r="B100" s="68"/>
      <c r="C100" s="68"/>
      <c r="D100" s="66"/>
      <c r="E100" s="66"/>
      <c r="F100" s="66"/>
      <c r="G100" s="66"/>
      <c r="H100" s="66"/>
      <c r="I100" s="66"/>
      <c r="K100" s="66"/>
      <c r="L100" s="66"/>
      <c r="O100" s="66"/>
      <c r="P100" s="66"/>
      <c r="Q100" s="67" t="s">
        <v>49</v>
      </c>
    </row>
    <row r="101" spans="2:17" s="33" customFormat="1" x14ac:dyDescent="0.2">
      <c r="B101" s="66"/>
      <c r="C101" s="68"/>
      <c r="D101" s="66"/>
      <c r="E101" s="66"/>
      <c r="F101" s="66"/>
      <c r="G101" s="66"/>
      <c r="H101" s="66"/>
      <c r="I101" s="66"/>
      <c r="K101" s="66"/>
      <c r="L101" s="66"/>
      <c r="M101" s="68"/>
      <c r="N101" s="66"/>
      <c r="O101" s="66"/>
      <c r="P101" s="66"/>
      <c r="Q101" s="67" t="s">
        <v>51</v>
      </c>
    </row>
    <row r="102" spans="2:17" s="33" customFormat="1" x14ac:dyDescent="0.2">
      <c r="B102" s="66"/>
      <c r="C102" s="68"/>
      <c r="D102" s="66"/>
      <c r="E102" s="66"/>
      <c r="F102" s="66"/>
      <c r="G102" s="66"/>
      <c r="H102" s="66"/>
      <c r="I102" s="66"/>
      <c r="K102" s="66"/>
      <c r="L102" s="66"/>
      <c r="M102" s="66"/>
      <c r="N102" s="66" t="s">
        <v>46</v>
      </c>
      <c r="O102" s="66"/>
      <c r="P102" s="66"/>
      <c r="Q102" s="67" t="s">
        <v>52</v>
      </c>
    </row>
    <row r="103" spans="2:17" s="33" customFormat="1" x14ac:dyDescent="0.2">
      <c r="B103" s="66"/>
      <c r="C103" s="68"/>
      <c r="D103" s="66"/>
      <c r="E103" s="66"/>
      <c r="F103" s="66"/>
      <c r="G103" s="66"/>
      <c r="H103" s="66"/>
      <c r="I103" s="66"/>
      <c r="K103" s="66"/>
      <c r="L103" s="66"/>
      <c r="M103" s="66"/>
      <c r="N103" s="66"/>
      <c r="O103" s="66"/>
      <c r="P103" s="66"/>
    </row>
    <row r="104" spans="2:17" s="33" customFormat="1" x14ac:dyDescent="0.2">
      <c r="B104" s="66"/>
      <c r="C104" s="68"/>
      <c r="D104" s="66"/>
      <c r="E104" s="66"/>
      <c r="F104" s="66"/>
      <c r="G104" s="66"/>
      <c r="H104" s="66"/>
      <c r="I104" s="66"/>
      <c r="K104" s="66"/>
      <c r="L104" s="66"/>
      <c r="M104" s="66"/>
      <c r="N104" s="66"/>
      <c r="O104" s="66"/>
      <c r="P104" s="66"/>
    </row>
    <row r="105" spans="2:17" s="33" customFormat="1" x14ac:dyDescent="0.2">
      <c r="B105" s="66"/>
      <c r="C105" s="66"/>
      <c r="D105" s="66"/>
      <c r="E105" s="66"/>
      <c r="F105" s="66"/>
      <c r="G105" s="66"/>
      <c r="H105" s="66"/>
      <c r="I105" s="66"/>
      <c r="K105" s="66"/>
      <c r="L105" s="66"/>
      <c r="M105" s="66"/>
      <c r="N105" s="66"/>
      <c r="O105" s="66"/>
      <c r="P105" s="66"/>
    </row>
    <row r="106" spans="2:17" s="33" customFormat="1" x14ac:dyDescent="0.2">
      <c r="B106" s="66"/>
      <c r="C106" s="66"/>
      <c r="D106" s="66"/>
      <c r="E106" s="66"/>
      <c r="F106" s="66"/>
      <c r="G106" s="66"/>
      <c r="H106" s="66"/>
      <c r="I106" s="66"/>
      <c r="K106" s="66"/>
      <c r="L106" s="66"/>
      <c r="M106" s="66"/>
      <c r="N106" s="66"/>
      <c r="O106" s="66"/>
      <c r="P106" s="66"/>
    </row>
    <row r="107" spans="2:17" s="33" customFormat="1" x14ac:dyDescent="0.2">
      <c r="B107" s="66"/>
      <c r="C107" s="66"/>
      <c r="D107" s="66"/>
      <c r="E107" s="66"/>
      <c r="F107" s="66"/>
      <c r="G107" s="66"/>
      <c r="H107" s="66"/>
      <c r="I107" s="66"/>
      <c r="K107" s="66"/>
      <c r="L107" s="66"/>
      <c r="M107" s="66"/>
      <c r="N107" s="66"/>
      <c r="O107" s="66"/>
      <c r="P107" s="66"/>
      <c r="Q107" s="67">
        <v>2015</v>
      </c>
    </row>
    <row r="108" spans="2:17" s="33" customFormat="1" ht="12.75" customHeight="1" x14ac:dyDescent="0.2">
      <c r="B108" s="66"/>
      <c r="C108" s="66"/>
      <c r="D108" s="66"/>
      <c r="E108" s="66"/>
      <c r="F108" s="66"/>
      <c r="G108" s="66"/>
      <c r="H108" s="66"/>
      <c r="I108" s="66"/>
      <c r="Q108" s="67">
        <v>2016</v>
      </c>
    </row>
    <row r="109" spans="2:17" s="33" customFormat="1" x14ac:dyDescent="0.2">
      <c r="B109" s="66"/>
      <c r="C109" s="66"/>
      <c r="D109" s="66"/>
      <c r="E109" s="66"/>
      <c r="F109" s="66"/>
      <c r="G109" s="66"/>
      <c r="H109" s="66"/>
      <c r="I109" s="66"/>
      <c r="Q109" s="67">
        <v>2017</v>
      </c>
    </row>
    <row r="110" spans="2:17" s="33" customFormat="1" x14ac:dyDescent="0.2">
      <c r="C110" s="66"/>
      <c r="H110" s="66"/>
      <c r="I110" s="66"/>
      <c r="Q110" s="67">
        <v>2018</v>
      </c>
    </row>
    <row r="111" spans="2:17" s="33" customFormat="1" x14ac:dyDescent="0.2">
      <c r="C111" s="66"/>
      <c r="H111" s="66"/>
      <c r="I111" s="66"/>
    </row>
    <row r="112" spans="2:17" s="33" customFormat="1" x14ac:dyDescent="0.2">
      <c r="C112" s="66"/>
      <c r="H112" s="66"/>
      <c r="I112" s="66"/>
    </row>
    <row r="113" spans="2:11" s="33" customFormat="1" x14ac:dyDescent="0.2">
      <c r="B113" s="69"/>
      <c r="C113" s="66"/>
      <c r="H113" s="66"/>
      <c r="I113" s="66"/>
    </row>
    <row r="114" spans="2:11" s="33" customFormat="1" x14ac:dyDescent="0.2">
      <c r="B114" s="69"/>
      <c r="C114" s="66"/>
      <c r="H114" s="66"/>
      <c r="I114" s="66"/>
    </row>
    <row r="115" spans="2:11" s="33" customFormat="1" x14ac:dyDescent="0.2">
      <c r="B115" s="69"/>
      <c r="C115" s="66"/>
      <c r="H115" s="66"/>
      <c r="I115" s="66"/>
    </row>
    <row r="116" spans="2:11" s="33" customFormat="1" x14ac:dyDescent="0.2">
      <c r="B116" s="69"/>
      <c r="C116" s="66"/>
      <c r="H116" s="66"/>
      <c r="I116" s="66"/>
    </row>
    <row r="117" spans="2:11" s="33" customFormat="1" x14ac:dyDescent="0.2">
      <c r="B117" s="69"/>
      <c r="C117" s="66"/>
      <c r="H117" s="66"/>
      <c r="I117" s="66"/>
    </row>
    <row r="118" spans="2:11" s="33" customFormat="1" x14ac:dyDescent="0.2">
      <c r="B118" s="69"/>
      <c r="C118" s="66"/>
      <c r="H118" s="66"/>
      <c r="I118" s="66"/>
    </row>
    <row r="119" spans="2:11" s="33" customFormat="1" x14ac:dyDescent="0.2">
      <c r="B119" s="69"/>
      <c r="C119" s="66"/>
      <c r="H119" s="66"/>
      <c r="I119" s="66"/>
    </row>
    <row r="120" spans="2:11" s="33" customFormat="1" x14ac:dyDescent="0.2">
      <c r="B120" s="70"/>
      <c r="C120" s="66"/>
      <c r="H120" s="66"/>
      <c r="I120" s="66"/>
    </row>
    <row r="121" spans="2:11" s="33" customFormat="1" x14ac:dyDescent="0.2">
      <c r="B121" s="70"/>
      <c r="C121" s="66"/>
      <c r="H121" s="66"/>
      <c r="I121" s="66"/>
    </row>
    <row r="122" spans="2:11" s="33" customFormat="1" x14ac:dyDescent="0.2">
      <c r="C122" s="66"/>
      <c r="H122" s="66"/>
      <c r="I122" s="66"/>
    </row>
    <row r="123" spans="2:11" s="33" customFormat="1" x14ac:dyDescent="0.2">
      <c r="B123" s="71"/>
      <c r="C123" s="66"/>
      <c r="F123" s="66"/>
      <c r="I123" s="66"/>
    </row>
    <row r="124" spans="2:11" s="33" customFormat="1" x14ac:dyDescent="0.2">
      <c r="B124" s="71"/>
      <c r="C124" s="66"/>
      <c r="F124" s="66"/>
      <c r="I124" s="66"/>
    </row>
    <row r="125" spans="2:11" s="33" customFormat="1" x14ac:dyDescent="0.2">
      <c r="B125" s="71"/>
      <c r="C125" s="66"/>
      <c r="F125" s="66"/>
      <c r="I125" s="34"/>
      <c r="J125" s="34"/>
      <c r="K125" s="34"/>
    </row>
    <row r="126" spans="2:11" s="33" customFormat="1" x14ac:dyDescent="0.2">
      <c r="B126" s="71"/>
      <c r="C126" s="66"/>
      <c r="F126" s="66"/>
      <c r="G126" s="66"/>
      <c r="H126" s="34"/>
      <c r="I126" s="34"/>
      <c r="J126" s="34"/>
      <c r="K126" s="34"/>
    </row>
    <row r="127" spans="2:11" s="33" customFormat="1" x14ac:dyDescent="0.2">
      <c r="B127" s="71"/>
      <c r="C127" s="66"/>
      <c r="F127" s="66"/>
      <c r="G127" s="66"/>
      <c r="H127" s="34"/>
      <c r="I127" s="34"/>
      <c r="J127" s="34"/>
      <c r="K127" s="34"/>
    </row>
    <row r="128" spans="2:11" s="33" customFormat="1" x14ac:dyDescent="0.2">
      <c r="B128" s="81" t="s">
        <v>138</v>
      </c>
      <c r="C128" s="66"/>
      <c r="F128" s="66"/>
      <c r="G128" s="66"/>
      <c r="H128" s="34"/>
      <c r="I128" s="34"/>
      <c r="J128" s="34"/>
      <c r="K128" s="34"/>
    </row>
    <row r="129" spans="2:11" s="33" customFormat="1" x14ac:dyDescent="0.2">
      <c r="B129" s="81" t="s">
        <v>139</v>
      </c>
      <c r="C129" s="66"/>
      <c r="F129" s="66"/>
      <c r="G129" s="66"/>
      <c r="H129" s="34"/>
      <c r="I129" s="34"/>
      <c r="J129" s="34"/>
      <c r="K129" s="34"/>
    </row>
    <row r="130" spans="2:11" s="33" customFormat="1" x14ac:dyDescent="0.2">
      <c r="B130" s="81" t="s">
        <v>140</v>
      </c>
      <c r="C130" s="66"/>
      <c r="F130" s="66"/>
      <c r="G130" s="66"/>
      <c r="H130" s="34"/>
      <c r="I130" s="34"/>
      <c r="J130" s="34"/>
      <c r="K130" s="34"/>
    </row>
    <row r="131" spans="2:11" s="33" customFormat="1" x14ac:dyDescent="0.2">
      <c r="B131" s="81" t="s">
        <v>141</v>
      </c>
      <c r="C131" s="66"/>
      <c r="F131" s="66"/>
      <c r="G131" s="66"/>
      <c r="H131" s="34"/>
      <c r="I131" s="34"/>
      <c r="J131" s="34"/>
      <c r="K131" s="34"/>
    </row>
    <row r="132" spans="2:11" s="36" customFormat="1" x14ac:dyDescent="0.2">
      <c r="B132" s="81" t="s">
        <v>142</v>
      </c>
      <c r="C132" s="66"/>
      <c r="F132" s="66"/>
      <c r="G132" s="66"/>
      <c r="H132" s="34"/>
      <c r="I132" s="34"/>
      <c r="J132" s="34"/>
      <c r="K132" s="34"/>
    </row>
    <row r="133" spans="2:11" s="36" customFormat="1" x14ac:dyDescent="0.2">
      <c r="B133" s="81" t="s">
        <v>143</v>
      </c>
      <c r="C133" s="66"/>
      <c r="F133" s="66"/>
      <c r="G133" s="66"/>
      <c r="H133" s="34"/>
      <c r="I133" s="34"/>
      <c r="J133" s="34"/>
      <c r="K133" s="34"/>
    </row>
    <row r="134" spans="2:11" s="36" customFormat="1" x14ac:dyDescent="0.2">
      <c r="B134" s="81" t="s">
        <v>144</v>
      </c>
      <c r="C134" s="66"/>
      <c r="F134" s="66"/>
      <c r="G134" s="66"/>
      <c r="H134" s="34"/>
      <c r="I134" s="34"/>
      <c r="J134" s="34"/>
      <c r="K134" s="34"/>
    </row>
    <row r="135" spans="2:11" s="36" customFormat="1" x14ac:dyDescent="0.2">
      <c r="B135" s="72"/>
      <c r="C135" s="66"/>
      <c r="F135" s="66"/>
      <c r="G135" s="66"/>
      <c r="H135" s="34"/>
      <c r="I135" s="34"/>
      <c r="J135" s="34"/>
      <c r="K135" s="34"/>
    </row>
    <row r="136" spans="2:11" s="36" customFormat="1" x14ac:dyDescent="0.2">
      <c r="B136" s="33" t="s">
        <v>27</v>
      </c>
      <c r="C136" s="66"/>
      <c r="F136" s="66"/>
      <c r="G136" s="66"/>
      <c r="H136" s="34"/>
      <c r="I136" s="34"/>
      <c r="J136" s="34"/>
      <c r="K136" s="34"/>
    </row>
    <row r="137" spans="2:11" s="36" customFormat="1" x14ac:dyDescent="0.2">
      <c r="B137" s="73" t="s">
        <v>35</v>
      </c>
      <c r="C137" s="66"/>
      <c r="F137" s="66"/>
      <c r="G137" s="66"/>
      <c r="H137" s="34"/>
      <c r="I137" s="34"/>
      <c r="J137" s="34"/>
      <c r="K137" s="34"/>
    </row>
    <row r="138" spans="2:11" s="36" customFormat="1" x14ac:dyDescent="0.2">
      <c r="B138" s="73" t="s">
        <v>84</v>
      </c>
      <c r="C138" s="66"/>
      <c r="F138" s="66"/>
      <c r="G138" s="66"/>
      <c r="H138" s="34"/>
      <c r="I138" s="34"/>
      <c r="J138" s="34"/>
      <c r="K138" s="34"/>
    </row>
    <row r="139" spans="2:11" s="36" customFormat="1" x14ac:dyDescent="0.2">
      <c r="B139" s="73" t="s">
        <v>28</v>
      </c>
      <c r="C139" s="66"/>
      <c r="F139" s="66"/>
      <c r="G139" s="66"/>
      <c r="H139" s="34"/>
      <c r="I139" s="34"/>
      <c r="J139" s="34"/>
      <c r="K139" s="34"/>
    </row>
    <row r="140" spans="2:11" s="36" customFormat="1" x14ac:dyDescent="0.2">
      <c r="B140" s="73" t="s">
        <v>90</v>
      </c>
      <c r="C140" s="66"/>
      <c r="F140" s="66"/>
      <c r="G140" s="66"/>
      <c r="H140" s="34"/>
      <c r="I140" s="34"/>
      <c r="J140" s="34"/>
      <c r="K140" s="34"/>
    </row>
    <row r="141" spans="2:11" s="36" customFormat="1" x14ac:dyDescent="0.2">
      <c r="B141" s="73" t="s">
        <v>64</v>
      </c>
      <c r="C141" s="66"/>
      <c r="F141" s="66"/>
      <c r="G141" s="66"/>
      <c r="J141" s="34"/>
      <c r="K141" s="34"/>
    </row>
    <row r="142" spans="2:11" s="36" customFormat="1" x14ac:dyDescent="0.2">
      <c r="B142" s="73" t="s">
        <v>92</v>
      </c>
      <c r="C142" s="66"/>
      <c r="F142" s="66"/>
      <c r="G142" s="66"/>
    </row>
    <row r="143" spans="2:11" s="36" customFormat="1" x14ac:dyDescent="0.2">
      <c r="B143" s="73" t="s">
        <v>33</v>
      </c>
      <c r="C143" s="66"/>
      <c r="F143" s="66"/>
      <c r="G143" s="66"/>
    </row>
    <row r="144" spans="2:11" s="36" customFormat="1" x14ac:dyDescent="0.2">
      <c r="B144" s="73" t="s">
        <v>81</v>
      </c>
      <c r="C144" s="66"/>
      <c r="F144" s="66"/>
      <c r="G144" s="66"/>
    </row>
    <row r="145" spans="2:7" s="36" customFormat="1" x14ac:dyDescent="0.2">
      <c r="B145" s="73" t="s">
        <v>85</v>
      </c>
      <c r="C145" s="66"/>
      <c r="F145" s="66"/>
      <c r="G145" s="66"/>
    </row>
    <row r="146" spans="2:7" x14ac:dyDescent="0.2">
      <c r="B146" s="74" t="s">
        <v>97</v>
      </c>
      <c r="C146" s="66"/>
      <c r="F146" s="66"/>
      <c r="G146" s="66"/>
    </row>
    <row r="147" spans="2:7" x14ac:dyDescent="0.2">
      <c r="B147" s="73" t="s">
        <v>83</v>
      </c>
      <c r="C147" s="66"/>
      <c r="F147" s="66"/>
      <c r="G147" s="66"/>
    </row>
    <row r="148" spans="2:7" x14ac:dyDescent="0.2">
      <c r="B148" s="73" t="s">
        <v>88</v>
      </c>
      <c r="C148" s="66"/>
      <c r="F148" s="66"/>
      <c r="G148" s="66"/>
    </row>
    <row r="149" spans="2:7" x14ac:dyDescent="0.2">
      <c r="B149" s="73" t="s">
        <v>91</v>
      </c>
      <c r="C149" s="66"/>
      <c r="F149" s="66"/>
      <c r="G149" s="66"/>
    </row>
    <row r="150" spans="2:7" x14ac:dyDescent="0.2">
      <c r="B150" s="73" t="s">
        <v>89</v>
      </c>
      <c r="C150" s="66"/>
      <c r="F150" s="66"/>
      <c r="G150" s="66"/>
    </row>
    <row r="151" spans="2:7" x14ac:dyDescent="0.2">
      <c r="B151" s="73" t="s">
        <v>86</v>
      </c>
      <c r="C151" s="66"/>
      <c r="F151" s="66"/>
      <c r="G151" s="66"/>
    </row>
    <row r="152" spans="2:7" x14ac:dyDescent="0.2">
      <c r="B152" s="73" t="s">
        <v>79</v>
      </c>
      <c r="C152" s="66"/>
      <c r="F152" s="66"/>
      <c r="G152" s="66"/>
    </row>
    <row r="153" spans="2:7" x14ac:dyDescent="0.2">
      <c r="B153" s="73" t="s">
        <v>87</v>
      </c>
      <c r="C153" s="66"/>
    </row>
    <row r="154" spans="2:7" x14ac:dyDescent="0.2">
      <c r="B154" s="73" t="s">
        <v>80</v>
      </c>
      <c r="C154" s="66"/>
    </row>
    <row r="155" spans="2:7" x14ac:dyDescent="0.2">
      <c r="B155" s="73" t="s">
        <v>82</v>
      </c>
      <c r="C155" s="66"/>
    </row>
    <row r="156" spans="2:7" x14ac:dyDescent="0.2">
      <c r="B156" s="73" t="s">
        <v>31</v>
      </c>
      <c r="C156" s="66"/>
    </row>
    <row r="157" spans="2:7" x14ac:dyDescent="0.2">
      <c r="B157" s="73" t="s">
        <v>34</v>
      </c>
      <c r="C157" s="66"/>
    </row>
    <row r="158" spans="2:7" x14ac:dyDescent="0.2">
      <c r="B158" s="73" t="s">
        <v>30</v>
      </c>
      <c r="C158" s="66"/>
    </row>
    <row r="159" spans="2:7" x14ac:dyDescent="0.2">
      <c r="B159" s="73" t="s">
        <v>32</v>
      </c>
      <c r="C159" s="66"/>
    </row>
    <row r="160" spans="2:7" x14ac:dyDescent="0.2">
      <c r="B160" s="73" t="s">
        <v>65</v>
      </c>
      <c r="C160" s="66"/>
    </row>
    <row r="161" spans="2:3" x14ac:dyDescent="0.2">
      <c r="B161" s="73" t="s">
        <v>63</v>
      </c>
      <c r="C161" s="66"/>
    </row>
    <row r="162" spans="2:3" x14ac:dyDescent="0.2">
      <c r="B162" s="73" t="s">
        <v>29</v>
      </c>
      <c r="C162" s="66"/>
    </row>
    <row r="163" spans="2:3" x14ac:dyDescent="0.2">
      <c r="B163" s="73" t="s">
        <v>62</v>
      </c>
    </row>
    <row r="164" spans="2:3" x14ac:dyDescent="0.2">
      <c r="B164" s="33"/>
    </row>
    <row r="165" spans="2:3" x14ac:dyDescent="0.2">
      <c r="B165" s="33"/>
    </row>
    <row r="166" spans="2:3" x14ac:dyDescent="0.2">
      <c r="B166" s="33"/>
    </row>
    <row r="167" spans="2:3" x14ac:dyDescent="0.2">
      <c r="B167" s="33" t="s">
        <v>98</v>
      </c>
    </row>
    <row r="168" spans="2:3" x14ac:dyDescent="0.2">
      <c r="B168" s="67" t="s">
        <v>45</v>
      </c>
    </row>
    <row r="169" spans="2:3" x14ac:dyDescent="0.2">
      <c r="B169" s="67" t="s">
        <v>55</v>
      </c>
    </row>
    <row r="170" spans="2:3" x14ac:dyDescent="0.2">
      <c r="B170" s="33"/>
    </row>
    <row r="171" spans="2:3" x14ac:dyDescent="0.2">
      <c r="B171" s="69"/>
    </row>
    <row r="172" spans="2:3" x14ac:dyDescent="0.2">
      <c r="B172" s="69"/>
    </row>
    <row r="173" spans="2:3" x14ac:dyDescent="0.2">
      <c r="B173" s="75"/>
    </row>
    <row r="174" spans="2:3" x14ac:dyDescent="0.2">
      <c r="B174" s="75"/>
    </row>
    <row r="175" spans="2:3" x14ac:dyDescent="0.2">
      <c r="B175" s="75"/>
    </row>
    <row r="176" spans="2:3" x14ac:dyDescent="0.2">
      <c r="B176" s="75"/>
    </row>
    <row r="177" spans="2:2" x14ac:dyDescent="0.2">
      <c r="B177" s="75"/>
    </row>
  </sheetData>
  <mergeCells count="69">
    <mergeCell ref="C75:P75"/>
    <mergeCell ref="C76:P76"/>
    <mergeCell ref="C71:P71"/>
    <mergeCell ref="C72:P74"/>
    <mergeCell ref="C67:P67"/>
    <mergeCell ref="B67:B74"/>
    <mergeCell ref="C68:P70"/>
    <mergeCell ref="C41:G41"/>
    <mergeCell ref="H41:L41"/>
    <mergeCell ref="M41:P41"/>
    <mergeCell ref="B50:P65"/>
    <mergeCell ref="A66:Q66"/>
    <mergeCell ref="C42:G42"/>
    <mergeCell ref="H42:L42"/>
    <mergeCell ref="M42:P42"/>
    <mergeCell ref="B44:P44"/>
    <mergeCell ref="B46:B47"/>
    <mergeCell ref="B49:P49"/>
    <mergeCell ref="C40:G40"/>
    <mergeCell ref="H40:L40"/>
    <mergeCell ref="M40:P40"/>
    <mergeCell ref="C34:P34"/>
    <mergeCell ref="B35:P35"/>
    <mergeCell ref="C36:P36"/>
    <mergeCell ref="B38:P38"/>
    <mergeCell ref="C39:G39"/>
    <mergeCell ref="H39:L39"/>
    <mergeCell ref="M39:P39"/>
    <mergeCell ref="B29:P29"/>
    <mergeCell ref="C30:P30"/>
    <mergeCell ref="B31:P31"/>
    <mergeCell ref="C32:P32"/>
    <mergeCell ref="B33:P33"/>
    <mergeCell ref="B27:P27"/>
    <mergeCell ref="D28:G28"/>
    <mergeCell ref="H28:J28"/>
    <mergeCell ref="K28:M28"/>
    <mergeCell ref="N28:O28"/>
    <mergeCell ref="J26:P26"/>
    <mergeCell ref="C26:I26"/>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C26">
    <cfRule type="cellIs" dxfId="87" priority="82" stopIfTrue="1" operator="equal">
      <formula>"0"</formula>
    </cfRule>
  </conditionalFormatting>
  <conditionalFormatting sqref="I47">
    <cfRule type="cellIs" dxfId="86" priority="13" operator="equal">
      <formula>""</formula>
    </cfRule>
    <cfRule type="cellIs" dxfId="85" priority="14" operator="greaterThanOrEqual">
      <formula>$S$2</formula>
    </cfRule>
    <cfRule type="cellIs" dxfId="84" priority="15" operator="between">
      <formula>$S$3</formula>
      <formula>$S$4</formula>
    </cfRule>
    <cfRule type="cellIs" dxfId="83" priority="16" operator="lessThan">
      <formula>$S$5</formula>
    </cfRule>
  </conditionalFormatting>
  <conditionalFormatting sqref="O47">
    <cfRule type="cellIs" dxfId="82" priority="5" operator="equal">
      <formula>""</formula>
    </cfRule>
    <cfRule type="cellIs" dxfId="81" priority="6" operator="greaterThanOrEqual">
      <formula>$S$2</formula>
    </cfRule>
    <cfRule type="cellIs" dxfId="80" priority="7" operator="between">
      <formula>$S$3</formula>
      <formula>$S$4</formula>
    </cfRule>
    <cfRule type="cellIs" dxfId="79" priority="8" operator="lessThan">
      <formula>$S$5</formula>
    </cfRule>
  </conditionalFormatting>
  <conditionalFormatting sqref="P47">
    <cfRule type="cellIs" dxfId="78" priority="1" operator="equal">
      <formula>""</formula>
    </cfRule>
    <cfRule type="cellIs" dxfId="77" priority="2" operator="greaterThanOrEqual">
      <formula>$S$2</formula>
    </cfRule>
    <cfRule type="cellIs" dxfId="76" priority="3" operator="between">
      <formula>$S$3</formula>
      <formula>$S$4</formula>
    </cfRule>
    <cfRule type="cellIs" dxfId="75" priority="4" operator="lessThan">
      <formula>$S$5</formula>
    </cfRule>
  </conditionalFormatting>
  <dataValidations count="6">
    <dataValidation type="list" allowBlank="1" showInputMessage="1" showErrorMessage="1" sqref="C18:P18">
      <formula1>$B$128:$B$134</formula1>
    </dataValidation>
    <dataValidation type="list" allowBlank="1" showInputMessage="1" showErrorMessage="1" sqref="C32:P32 C34:P34 C36:P36">
      <formula1>$Q$97:$Q$102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formula1>
    </dataValidation>
    <dataValidation type="list" allowBlank="1" showInputMessage="1" showErrorMessage="1" sqref="C12:P12">
      <formula1>$B$137:$B$163</formula1>
    </dataValidation>
    <dataValidation type="list" allowBlank="1" showInputMessage="1" showErrorMessage="1" sqref="C76:P76">
      <formula1>$B$168:$B$169</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146"/>
  <sheetViews>
    <sheetView zoomScale="90" zoomScaleNormal="90" workbookViewId="0">
      <selection activeCell="K12" sqref="K12"/>
    </sheetView>
  </sheetViews>
  <sheetFormatPr baseColWidth="10" defaultColWidth="11.42578125" defaultRowHeight="30" customHeight="1" x14ac:dyDescent="0.2"/>
  <cols>
    <col min="1" max="1" width="28.5703125" style="22" customWidth="1"/>
    <col min="2" max="2" width="27" style="15" bestFit="1" customWidth="1"/>
    <col min="3" max="4" width="15.7109375" style="15" hidden="1" customWidth="1"/>
    <col min="5" max="6" width="15.7109375" style="15" customWidth="1"/>
    <col min="7" max="8" width="15.7109375" style="15" hidden="1" customWidth="1"/>
    <col min="9" max="12" width="15.7109375" style="15" customWidth="1"/>
    <col min="13" max="13" width="21.5703125" style="15" customWidth="1"/>
    <col min="14" max="14" width="10.7109375" style="15" customWidth="1"/>
    <col min="15" max="15" width="27.5703125" style="15" bestFit="1" customWidth="1"/>
    <col min="16" max="18" width="11.42578125" style="45"/>
    <col min="19" max="19" width="11.42578125" style="33" hidden="1" customWidth="1"/>
    <col min="20" max="20" width="11.42578125" style="45"/>
    <col min="21" max="16384" width="11.42578125" style="15"/>
  </cols>
  <sheetData>
    <row r="1" spans="1:24" ht="30" customHeight="1" x14ac:dyDescent="0.25">
      <c r="A1" s="226"/>
      <c r="B1" s="221" t="s">
        <v>36</v>
      </c>
      <c r="C1" s="222"/>
      <c r="D1" s="222"/>
      <c r="E1" s="222"/>
      <c r="F1" s="222"/>
      <c r="G1" s="222"/>
      <c r="H1" s="222"/>
      <c r="I1" s="222"/>
      <c r="J1" s="222"/>
      <c r="K1" s="222"/>
      <c r="L1" s="222"/>
      <c r="M1" s="223"/>
      <c r="N1" s="227" t="s">
        <v>37</v>
      </c>
      <c r="O1" s="224"/>
      <c r="P1" s="44"/>
      <c r="Q1" s="44"/>
      <c r="T1" s="44"/>
      <c r="U1" s="12"/>
      <c r="V1" s="12"/>
      <c r="W1" s="13"/>
      <c r="X1" s="14"/>
    </row>
    <row r="2" spans="1:24" s="1" customFormat="1" ht="30" customHeight="1" x14ac:dyDescent="0.25">
      <c r="A2" s="226"/>
      <c r="B2" s="221" t="s">
        <v>56</v>
      </c>
      <c r="C2" s="222"/>
      <c r="D2" s="222"/>
      <c r="E2" s="222"/>
      <c r="F2" s="222"/>
      <c r="G2" s="222"/>
      <c r="H2" s="222"/>
      <c r="I2" s="222"/>
      <c r="J2" s="222"/>
      <c r="K2" s="222"/>
      <c r="L2" s="222"/>
      <c r="M2" s="223"/>
      <c r="N2" s="227" t="s">
        <v>66</v>
      </c>
      <c r="O2" s="224"/>
      <c r="P2" s="46"/>
      <c r="Q2" s="46"/>
      <c r="R2" s="47"/>
      <c r="S2" s="34">
        <v>1</v>
      </c>
      <c r="T2" s="46"/>
      <c r="U2" s="16"/>
      <c r="V2" s="16"/>
      <c r="W2" s="17"/>
      <c r="X2" s="18"/>
    </row>
    <row r="3" spans="1:24" s="1" customFormat="1" ht="30" customHeight="1" x14ac:dyDescent="0.25">
      <c r="A3" s="226"/>
      <c r="B3" s="221" t="s">
        <v>57</v>
      </c>
      <c r="C3" s="222"/>
      <c r="D3" s="222"/>
      <c r="E3" s="222"/>
      <c r="F3" s="222"/>
      <c r="G3" s="222"/>
      <c r="H3" s="222"/>
      <c r="I3" s="222"/>
      <c r="J3" s="222"/>
      <c r="K3" s="222"/>
      <c r="L3" s="222"/>
      <c r="M3" s="223"/>
      <c r="N3" s="227" t="s">
        <v>93</v>
      </c>
      <c r="O3" s="224"/>
      <c r="P3" s="46"/>
      <c r="Q3" s="46"/>
      <c r="R3" s="47"/>
      <c r="S3" s="34">
        <v>0.999</v>
      </c>
      <c r="T3" s="46"/>
      <c r="U3" s="16"/>
      <c r="V3" s="16"/>
      <c r="W3" s="17"/>
      <c r="X3" s="18"/>
    </row>
    <row r="4" spans="1:24" s="1" customFormat="1" ht="30" customHeight="1" x14ac:dyDescent="0.25">
      <c r="A4" s="226"/>
      <c r="B4" s="221" t="s">
        <v>58</v>
      </c>
      <c r="C4" s="222"/>
      <c r="D4" s="222"/>
      <c r="E4" s="222"/>
      <c r="F4" s="222"/>
      <c r="G4" s="222"/>
      <c r="H4" s="222"/>
      <c r="I4" s="222"/>
      <c r="J4" s="222"/>
      <c r="K4" s="222"/>
      <c r="L4" s="222"/>
      <c r="M4" s="223"/>
      <c r="N4" s="224" t="s">
        <v>41</v>
      </c>
      <c r="O4" s="224"/>
      <c r="P4" s="48"/>
      <c r="Q4" s="48"/>
      <c r="R4" s="47"/>
      <c r="S4" s="34">
        <v>0.70799999999999996</v>
      </c>
      <c r="T4" s="48"/>
      <c r="U4" s="19"/>
      <c r="V4" s="19"/>
      <c r="W4" s="17"/>
      <c r="X4" s="18"/>
    </row>
    <row r="5" spans="1:24" s="1" customFormat="1" ht="18" x14ac:dyDescent="0.25">
      <c r="A5" s="37"/>
      <c r="B5" s="38"/>
      <c r="C5" s="39"/>
      <c r="D5" s="39"/>
      <c r="E5" s="39"/>
      <c r="F5" s="39"/>
      <c r="G5" s="39"/>
      <c r="H5" s="39"/>
      <c r="I5" s="39"/>
      <c r="J5" s="39"/>
      <c r="K5" s="39"/>
      <c r="L5" s="39"/>
      <c r="M5" s="40"/>
      <c r="N5" s="40"/>
      <c r="O5" s="40"/>
      <c r="P5" s="48"/>
      <c r="Q5" s="48"/>
      <c r="R5" s="47"/>
      <c r="S5" s="34">
        <v>0.70789999999999997</v>
      </c>
      <c r="T5" s="48"/>
      <c r="U5" s="19"/>
      <c r="V5" s="19"/>
      <c r="W5" s="17"/>
      <c r="X5" s="18"/>
    </row>
    <row r="6" spans="1:24" s="1" customFormat="1" ht="13.5" customHeight="1" x14ac:dyDescent="0.25">
      <c r="A6" s="41" t="s">
        <v>0</v>
      </c>
      <c r="B6" s="220" t="str">
        <f>'1_EficienciaIntervencion'!C12</f>
        <v>INTERVENCIÓN</v>
      </c>
      <c r="C6" s="220"/>
      <c r="D6" s="220"/>
      <c r="E6" s="220"/>
      <c r="F6" s="220"/>
      <c r="G6" s="220"/>
      <c r="H6" s="220"/>
      <c r="I6" s="220"/>
      <c r="J6" s="220"/>
      <c r="K6" s="220"/>
      <c r="L6" s="220"/>
      <c r="M6" s="220"/>
      <c r="N6" s="76"/>
      <c r="O6" s="76"/>
      <c r="P6" s="47"/>
      <c r="Q6" s="47"/>
      <c r="R6" s="47"/>
      <c r="S6" s="34"/>
      <c r="T6" s="47"/>
    </row>
    <row r="7" spans="1:24" s="1" customFormat="1" ht="11.25" customHeight="1" x14ac:dyDescent="0.2">
      <c r="A7" s="43"/>
      <c r="B7" s="42"/>
      <c r="C7" s="42"/>
      <c r="D7" s="42"/>
      <c r="E7" s="42"/>
      <c r="F7" s="42"/>
      <c r="G7" s="42"/>
      <c r="H7" s="42"/>
      <c r="I7" s="42"/>
      <c r="J7" s="42"/>
      <c r="K7" s="42"/>
      <c r="L7" s="42"/>
      <c r="M7" s="42"/>
      <c r="N7" s="42"/>
      <c r="O7" s="42"/>
      <c r="P7" s="47"/>
      <c r="Q7" s="47"/>
      <c r="R7" s="47"/>
      <c r="S7" s="34"/>
      <c r="T7" s="47"/>
    </row>
    <row r="8" spans="1:24" s="20" customFormat="1" ht="30" customHeight="1" x14ac:dyDescent="0.2">
      <c r="A8" s="228" t="s">
        <v>59</v>
      </c>
      <c r="B8" s="228" t="s">
        <v>20</v>
      </c>
      <c r="C8" s="229" t="str">
        <f>'1_EficienciaIntervencion'!C14:P14</f>
        <v>Eficiencia impulso etapas</v>
      </c>
      <c r="D8" s="229"/>
      <c r="E8" s="229"/>
      <c r="F8" s="229"/>
      <c r="G8" s="229"/>
      <c r="H8" s="229"/>
      <c r="I8" s="229"/>
      <c r="J8" s="229"/>
      <c r="K8" s="229"/>
      <c r="L8" s="229"/>
      <c r="M8" s="228" t="s">
        <v>61</v>
      </c>
      <c r="N8" s="228"/>
      <c r="O8" s="228"/>
      <c r="P8" s="49"/>
      <c r="Q8" s="49"/>
      <c r="R8" s="49"/>
      <c r="S8" s="33"/>
      <c r="T8" s="49"/>
    </row>
    <row r="9" spans="1:24" s="21" customFormat="1" ht="30" customHeight="1" x14ac:dyDescent="0.2">
      <c r="A9" s="228"/>
      <c r="B9" s="228"/>
      <c r="C9" s="62" t="s">
        <v>107</v>
      </c>
      <c r="D9" s="62" t="s">
        <v>60</v>
      </c>
      <c r="E9" s="62" t="s">
        <v>148</v>
      </c>
      <c r="F9" s="62" t="s">
        <v>60</v>
      </c>
      <c r="G9" s="62" t="s">
        <v>108</v>
      </c>
      <c r="H9" s="62" t="s">
        <v>60</v>
      </c>
      <c r="I9" s="80" t="s">
        <v>149</v>
      </c>
      <c r="J9" s="62" t="s">
        <v>60</v>
      </c>
      <c r="K9" s="62" t="s">
        <v>10</v>
      </c>
      <c r="L9" s="62" t="s">
        <v>60</v>
      </c>
      <c r="M9" s="228"/>
      <c r="N9" s="228"/>
      <c r="O9" s="228"/>
      <c r="P9" s="50"/>
      <c r="Q9" s="50"/>
      <c r="R9" s="50"/>
      <c r="S9" s="33"/>
      <c r="T9" s="50"/>
    </row>
    <row r="10" spans="1:24" s="1" customFormat="1" ht="104.25" customHeight="1" x14ac:dyDescent="0.2">
      <c r="A10" s="184" t="s">
        <v>132</v>
      </c>
      <c r="B10" s="60" t="str">
        <f>'1_EficienciaIntervencion'!B40</f>
        <v>Tiempo estimado en meses desde que se recibió el inventario valorado de bienes distintos a dinero</v>
      </c>
      <c r="C10" s="61">
        <v>8.5</v>
      </c>
      <c r="D10" s="225" t="str">
        <f>IF(C11=0,"",(IF(C10/C11&gt;1,1,C10/C11)))</f>
        <v/>
      </c>
      <c r="E10" s="61">
        <v>8.5</v>
      </c>
      <c r="F10" s="225">
        <f>IF(E11=0,"",(IF(E10/E11&gt;1,1,E10/E11)))</f>
        <v>1</v>
      </c>
      <c r="G10" s="61">
        <v>8.5</v>
      </c>
      <c r="H10" s="225" t="str">
        <f>IF(G11=0,"",(IF(G10/G11&gt;1,1,G10/G11)))</f>
        <v/>
      </c>
      <c r="I10" s="61">
        <v>8.5</v>
      </c>
      <c r="J10" s="225">
        <f>IF(I11=0,"",(IF(I10/I11&gt;1,1,I10/I11)))</f>
        <v>1</v>
      </c>
      <c r="K10" s="61">
        <v>8.5</v>
      </c>
      <c r="L10" s="225">
        <f>IF(K11="","",(IF(K10/K11&gt;1,1,K10/K11)))</f>
        <v>1</v>
      </c>
      <c r="M10" s="230" t="s">
        <v>157</v>
      </c>
      <c r="N10" s="230"/>
      <c r="O10" s="230"/>
      <c r="P10" s="47"/>
      <c r="Q10" s="47"/>
      <c r="R10" s="47"/>
      <c r="S10" s="33"/>
      <c r="T10" s="47"/>
    </row>
    <row r="11" spans="1:24" s="1" customFormat="1" ht="117.75" customHeight="1" x14ac:dyDescent="0.2">
      <c r="A11" s="184"/>
      <c r="B11" s="60" t="str">
        <f>'1_EficienciaIntervencion'!B41</f>
        <v>Tiempo en meses que tomó el auto/audiencia que aprobó el inventario de bienes distintos a dinero en procesos con inventario presentados dentro del semestre anterior al corte de medición</v>
      </c>
      <c r="C11" s="51"/>
      <c r="D11" s="225"/>
      <c r="E11" s="51">
        <v>2.87</v>
      </c>
      <c r="F11" s="225"/>
      <c r="G11" s="51"/>
      <c r="H11" s="225"/>
      <c r="I11" s="51">
        <v>2.1666666666666599</v>
      </c>
      <c r="J11" s="225"/>
      <c r="K11" s="61">
        <f>IF(SUM(C11,E11,G11,I11)=0,"",AVERAGE(C11,E11,G11,I11))</f>
        <v>2.51833333333333</v>
      </c>
      <c r="L11" s="225"/>
      <c r="M11" s="230"/>
      <c r="N11" s="230"/>
      <c r="O11" s="230"/>
      <c r="P11" s="47"/>
      <c r="Q11" s="47"/>
      <c r="R11" s="47"/>
      <c r="S11" s="33"/>
      <c r="T11" s="47"/>
    </row>
    <row r="12" spans="1:24" ht="30" customHeight="1" x14ac:dyDescent="0.2">
      <c r="B12" s="13"/>
      <c r="C12" s="23"/>
      <c r="D12" s="23"/>
      <c r="E12" s="23"/>
      <c r="F12" s="23"/>
      <c r="G12" s="23"/>
      <c r="H12" s="23"/>
      <c r="I12" s="23"/>
      <c r="J12" s="23"/>
      <c r="K12" s="23"/>
      <c r="L12" s="23"/>
    </row>
    <row r="13" spans="1:24" ht="30" customHeight="1" x14ac:dyDescent="0.2">
      <c r="K13" s="64"/>
    </row>
    <row r="66" spans="19:19" ht="30" customHeight="1" x14ac:dyDescent="0.2">
      <c r="S66" s="35"/>
    </row>
    <row r="136" spans="19:19" ht="30" customHeight="1" x14ac:dyDescent="0.2">
      <c r="S136" s="36"/>
    </row>
    <row r="137" spans="19:19" ht="30" customHeight="1" x14ac:dyDescent="0.2">
      <c r="S137" s="36"/>
    </row>
    <row r="138" spans="19:19" ht="30" customHeight="1" x14ac:dyDescent="0.2">
      <c r="S138" s="36"/>
    </row>
    <row r="139" spans="19:19" ht="30" customHeight="1" x14ac:dyDescent="0.2">
      <c r="S139" s="36"/>
    </row>
    <row r="140" spans="19:19" ht="30" customHeight="1" x14ac:dyDescent="0.2">
      <c r="S140" s="36"/>
    </row>
    <row r="141" spans="19:19" ht="30" customHeight="1" x14ac:dyDescent="0.2">
      <c r="S141" s="36"/>
    </row>
    <row r="142" spans="19:19" ht="30" customHeight="1" x14ac:dyDescent="0.2">
      <c r="S142" s="36"/>
    </row>
    <row r="143" spans="19:19" ht="30" customHeight="1" x14ac:dyDescent="0.2">
      <c r="S143" s="36"/>
    </row>
    <row r="144" spans="19:19" ht="30" customHeight="1" x14ac:dyDescent="0.2">
      <c r="S144" s="36"/>
    </row>
    <row r="145" spans="19:19" ht="30" customHeight="1" x14ac:dyDescent="0.2">
      <c r="S145" s="36"/>
    </row>
    <row r="146" spans="19:19" ht="30" customHeight="1" x14ac:dyDescent="0.2">
      <c r="S146" s="36"/>
    </row>
  </sheetData>
  <sheetProtection algorithmName="SHA-512" hashValue="MXzUCtyGikqB+GXEC3sp/pzYeY+JMCYB5orLCduthUV7+0pRT69U+JQifgpAXcW9Qwxxq5UDSsXIiyt4l3zNcg==" saltValue="3foJWr+hwB8MmLQS9oDBaQ==" spinCount="100000" sheet="1" objects="1" scenarios="1"/>
  <mergeCells count="21">
    <mergeCell ref="H10:H11"/>
    <mergeCell ref="F10:F11"/>
    <mergeCell ref="D10:D11"/>
    <mergeCell ref="L10:L11"/>
    <mergeCell ref="M10:O11"/>
    <mergeCell ref="B6:M6"/>
    <mergeCell ref="B4:M4"/>
    <mergeCell ref="N4:O4"/>
    <mergeCell ref="J10:J11"/>
    <mergeCell ref="A1:A4"/>
    <mergeCell ref="B1:M1"/>
    <mergeCell ref="N1:O1"/>
    <mergeCell ref="B2:M2"/>
    <mergeCell ref="N2:O2"/>
    <mergeCell ref="B3:M3"/>
    <mergeCell ref="N3:O3"/>
    <mergeCell ref="A8:A9"/>
    <mergeCell ref="B8:B9"/>
    <mergeCell ref="C8:L8"/>
    <mergeCell ref="M8:O9"/>
    <mergeCell ref="A10:A11"/>
  </mergeCells>
  <conditionalFormatting sqref="D10:D11 F10:F11">
    <cfRule type="cellIs" dxfId="74" priority="115" operator="greaterThanOrEqual">
      <formula>$S$2</formula>
    </cfRule>
    <cfRule type="cellIs" dxfId="73" priority="116" operator="between">
      <formula>$S$3</formula>
      <formula>$S$4</formula>
    </cfRule>
    <cfRule type="cellIs" dxfId="72" priority="117" operator="lessThanOrEqual">
      <formula>$S$5</formula>
    </cfRule>
  </conditionalFormatting>
  <conditionalFormatting sqref="D10:D11">
    <cfRule type="cellIs" dxfId="71" priority="106" operator="equal">
      <formula>""</formula>
    </cfRule>
  </conditionalFormatting>
  <conditionalFormatting sqref="F10:F11">
    <cfRule type="cellIs" priority="105" operator="equal">
      <formula>""" """</formula>
    </cfRule>
  </conditionalFormatting>
  <conditionalFormatting sqref="F10:F11">
    <cfRule type="cellIs" priority="104" operator="equal">
      <formula>""" """</formula>
    </cfRule>
  </conditionalFormatting>
  <conditionalFormatting sqref="F10:F11">
    <cfRule type="cellIs" priority="103" operator="equal">
      <formula>""" """</formula>
    </cfRule>
  </conditionalFormatting>
  <conditionalFormatting sqref="F10:F11">
    <cfRule type="cellIs" priority="84" operator="equal">
      <formula>""" """</formula>
    </cfRule>
  </conditionalFormatting>
  <conditionalFormatting sqref="F10:F11">
    <cfRule type="cellIs" priority="62" operator="equal">
      <formula>""" """</formula>
    </cfRule>
  </conditionalFormatting>
  <conditionalFormatting sqref="F10:F11">
    <cfRule type="cellIs" dxfId="70" priority="37" operator="equal">
      <formula>""</formula>
    </cfRule>
  </conditionalFormatting>
  <conditionalFormatting sqref="H10:H11">
    <cfRule type="cellIs" dxfId="69" priority="34" operator="greaterThanOrEqual">
      <formula>$S$2</formula>
    </cfRule>
    <cfRule type="cellIs" dxfId="68" priority="35" operator="between">
      <formula>$S$3</formula>
      <formula>$S$4</formula>
    </cfRule>
    <cfRule type="cellIs" dxfId="67" priority="36" operator="lessThanOrEqual">
      <formula>$S$5</formula>
    </cfRule>
  </conditionalFormatting>
  <conditionalFormatting sqref="H10:H11">
    <cfRule type="cellIs" priority="33" operator="equal">
      <formula>""" """</formula>
    </cfRule>
  </conditionalFormatting>
  <conditionalFormatting sqref="H10:H11">
    <cfRule type="cellIs" priority="32" operator="equal">
      <formula>""" """</formula>
    </cfRule>
  </conditionalFormatting>
  <conditionalFormatting sqref="H10:H11">
    <cfRule type="cellIs" priority="31" operator="equal">
      <formula>""" """</formula>
    </cfRule>
  </conditionalFormatting>
  <conditionalFormatting sqref="H10:H11">
    <cfRule type="cellIs" priority="30" operator="equal">
      <formula>""" """</formula>
    </cfRule>
  </conditionalFormatting>
  <conditionalFormatting sqref="H10:H11">
    <cfRule type="cellIs" priority="29" operator="equal">
      <formula>""" """</formula>
    </cfRule>
  </conditionalFormatting>
  <conditionalFormatting sqref="H10:H11">
    <cfRule type="cellIs" dxfId="66" priority="28" operator="equal">
      <formula>""</formula>
    </cfRule>
  </conditionalFormatting>
  <conditionalFormatting sqref="J10:J11">
    <cfRule type="cellIs" dxfId="65" priority="25" operator="greaterThanOrEqual">
      <formula>$S$2</formula>
    </cfRule>
    <cfRule type="cellIs" dxfId="64" priority="26" operator="between">
      <formula>$S$3</formula>
      <formula>$S$4</formula>
    </cfRule>
    <cfRule type="cellIs" dxfId="63" priority="27" operator="lessThanOrEqual">
      <formula>$S$5</formula>
    </cfRule>
  </conditionalFormatting>
  <conditionalFormatting sqref="J10:J11">
    <cfRule type="cellIs" priority="24" operator="equal">
      <formula>""" """</formula>
    </cfRule>
  </conditionalFormatting>
  <conditionalFormatting sqref="J10:J11">
    <cfRule type="cellIs" priority="23" operator="equal">
      <formula>""" """</formula>
    </cfRule>
  </conditionalFormatting>
  <conditionalFormatting sqref="J10:J11">
    <cfRule type="cellIs" priority="22" operator="equal">
      <formula>""" """</formula>
    </cfRule>
  </conditionalFormatting>
  <conditionalFormatting sqref="J10:J11">
    <cfRule type="cellIs" priority="21" operator="equal">
      <formula>""" """</formula>
    </cfRule>
  </conditionalFormatting>
  <conditionalFormatting sqref="J10:J11">
    <cfRule type="cellIs" priority="20" operator="equal">
      <formula>""" """</formula>
    </cfRule>
  </conditionalFormatting>
  <conditionalFormatting sqref="J10:J11">
    <cfRule type="cellIs" dxfId="62" priority="19" operator="equal">
      <formula>""</formula>
    </cfRule>
  </conditionalFormatting>
  <conditionalFormatting sqref="L10:L11">
    <cfRule type="cellIs" dxfId="61" priority="7" operator="greaterThanOrEqual">
      <formula>$S$2</formula>
    </cfRule>
    <cfRule type="cellIs" dxfId="60" priority="8" operator="between">
      <formula>$S$3</formula>
      <formula>$S$4</formula>
    </cfRule>
    <cfRule type="cellIs" dxfId="59" priority="9" operator="lessThanOrEqual">
      <formula>$S$5</formula>
    </cfRule>
  </conditionalFormatting>
  <conditionalFormatting sqref="L10:L11">
    <cfRule type="cellIs" priority="6" operator="equal">
      <formula>""" """</formula>
    </cfRule>
  </conditionalFormatting>
  <conditionalFormatting sqref="L10:L11">
    <cfRule type="cellIs" priority="5" operator="equal">
      <formula>""" """</formula>
    </cfRule>
  </conditionalFormatting>
  <conditionalFormatting sqref="L10:L11">
    <cfRule type="cellIs" priority="4" operator="equal">
      <formula>""" """</formula>
    </cfRule>
  </conditionalFormatting>
  <conditionalFormatting sqref="L10:L11">
    <cfRule type="cellIs" priority="3" operator="equal">
      <formula>""" """</formula>
    </cfRule>
  </conditionalFormatting>
  <conditionalFormatting sqref="L10:L11">
    <cfRule type="cellIs" priority="2" operator="equal">
      <formula>""" """</formula>
    </cfRule>
  </conditionalFormatting>
  <conditionalFormatting sqref="L10:L11">
    <cfRule type="cellIs" dxfId="58" priority="1" operator="equal">
      <formula>""</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9"/>
  <sheetViews>
    <sheetView topLeftCell="A56" zoomScale="130" zoomScaleNormal="130" workbookViewId="0">
      <selection activeCell="Q74" sqref="Q74"/>
    </sheetView>
  </sheetViews>
  <sheetFormatPr baseColWidth="10" defaultColWidth="11.42578125" defaultRowHeight="12.75" x14ac:dyDescent="0.2"/>
  <cols>
    <col min="1" max="1" width="0.85546875" style="24" customWidth="1"/>
    <col min="2" max="2" width="30" style="24" customWidth="1"/>
    <col min="3" max="3" width="16.85546875" style="24" customWidth="1"/>
    <col min="4" max="4" width="5" style="24" bestFit="1" customWidth="1"/>
    <col min="5" max="5" width="4.7109375" style="24" bestFit="1" customWidth="1"/>
    <col min="6" max="6" width="7.140625" style="24" customWidth="1"/>
    <col min="7" max="7" width="5.42578125" style="24" bestFit="1" customWidth="1"/>
    <col min="8" max="8" width="5.140625" style="24" bestFit="1" customWidth="1"/>
    <col min="9" max="9" width="8.85546875" style="24" customWidth="1"/>
    <col min="10" max="10" width="4.140625" style="24" bestFit="1" customWidth="1"/>
    <col min="11" max="11" width="6.42578125" style="24" bestFit="1" customWidth="1"/>
    <col min="12" max="12" width="9.5703125" style="24" bestFit="1" customWidth="1"/>
    <col min="13" max="13" width="8.42578125" style="24" customWidth="1"/>
    <col min="14" max="14" width="6.42578125" style="24" customWidth="1"/>
    <col min="15" max="15" width="11" style="24" customWidth="1"/>
    <col min="16" max="16" width="16.85546875" style="24" customWidth="1"/>
    <col min="17" max="18" width="11.7109375" style="24" customWidth="1"/>
    <col min="19" max="19" width="11.42578125" style="33" hidden="1" customWidth="1"/>
    <col min="20" max="16384" width="11.42578125" style="24"/>
  </cols>
  <sheetData>
    <row r="1" spans="1:19" ht="3" customHeight="1" thickBot="1" x14ac:dyDescent="0.25"/>
    <row r="2" spans="1:19" ht="16.5" customHeight="1" x14ac:dyDescent="0.2">
      <c r="B2" s="92"/>
      <c r="C2" s="95" t="s">
        <v>36</v>
      </c>
      <c r="D2" s="96"/>
      <c r="E2" s="96"/>
      <c r="F2" s="96"/>
      <c r="G2" s="96"/>
      <c r="H2" s="96"/>
      <c r="I2" s="96"/>
      <c r="J2" s="96"/>
      <c r="K2" s="96"/>
      <c r="L2" s="96"/>
      <c r="M2" s="97"/>
      <c r="N2" s="98" t="s">
        <v>95</v>
      </c>
      <c r="O2" s="99"/>
      <c r="P2" s="100"/>
      <c r="S2" s="34">
        <v>1</v>
      </c>
    </row>
    <row r="3" spans="1:19" ht="15.75" customHeight="1" x14ac:dyDescent="0.2">
      <c r="B3" s="93"/>
      <c r="C3" s="101" t="s">
        <v>38</v>
      </c>
      <c r="D3" s="102"/>
      <c r="E3" s="102"/>
      <c r="F3" s="102"/>
      <c r="G3" s="102"/>
      <c r="H3" s="102"/>
      <c r="I3" s="102"/>
      <c r="J3" s="102"/>
      <c r="K3" s="102"/>
      <c r="L3" s="102"/>
      <c r="M3" s="103"/>
      <c r="N3" s="104" t="s">
        <v>99</v>
      </c>
      <c r="O3" s="105"/>
      <c r="P3" s="106"/>
      <c r="S3" s="34">
        <v>0.999</v>
      </c>
    </row>
    <row r="4" spans="1:19" ht="15.75" customHeight="1" x14ac:dyDescent="0.2">
      <c r="B4" s="93"/>
      <c r="C4" s="101" t="s">
        <v>39</v>
      </c>
      <c r="D4" s="102"/>
      <c r="E4" s="102"/>
      <c r="F4" s="102"/>
      <c r="G4" s="102"/>
      <c r="H4" s="102"/>
      <c r="I4" s="102"/>
      <c r="J4" s="102"/>
      <c r="K4" s="102"/>
      <c r="L4" s="102"/>
      <c r="M4" s="103"/>
      <c r="N4" s="104" t="s">
        <v>96</v>
      </c>
      <c r="O4" s="105"/>
      <c r="P4" s="106"/>
      <c r="S4" s="34">
        <v>0.5</v>
      </c>
    </row>
    <row r="5" spans="1:19" ht="16.5" customHeight="1" thickBot="1" x14ac:dyDescent="0.25">
      <c r="B5" s="94"/>
      <c r="C5" s="107" t="s">
        <v>40</v>
      </c>
      <c r="D5" s="108"/>
      <c r="E5" s="108"/>
      <c r="F5" s="108"/>
      <c r="G5" s="108"/>
      <c r="H5" s="108"/>
      <c r="I5" s="108"/>
      <c r="J5" s="108"/>
      <c r="K5" s="108"/>
      <c r="L5" s="108"/>
      <c r="M5" s="109"/>
      <c r="N5" s="110" t="s">
        <v>41</v>
      </c>
      <c r="O5" s="111"/>
      <c r="P5" s="112"/>
      <c r="S5" s="34">
        <v>0.49990000000000001</v>
      </c>
    </row>
    <row r="6" spans="1:19" ht="3" customHeight="1" thickBot="1" x14ac:dyDescent="0.25">
      <c r="S6" s="34"/>
    </row>
    <row r="7" spans="1:19" x14ac:dyDescent="0.2">
      <c r="A7" s="36"/>
      <c r="B7" s="113" t="s">
        <v>44</v>
      </c>
      <c r="C7" s="114"/>
      <c r="D7" s="114"/>
      <c r="E7" s="114"/>
      <c r="F7" s="114"/>
      <c r="G7" s="114"/>
      <c r="H7" s="114"/>
      <c r="I7" s="114"/>
      <c r="J7" s="114"/>
      <c r="K7" s="114"/>
      <c r="L7" s="114"/>
      <c r="M7" s="114"/>
      <c r="N7" s="114"/>
      <c r="O7" s="114"/>
      <c r="P7" s="115"/>
      <c r="Q7" s="36"/>
      <c r="S7" s="34"/>
    </row>
    <row r="8" spans="1:19" ht="13.5" thickBot="1" x14ac:dyDescent="0.25">
      <c r="A8" s="36"/>
      <c r="B8" s="116"/>
      <c r="C8" s="117"/>
      <c r="D8" s="117"/>
      <c r="E8" s="117"/>
      <c r="F8" s="117"/>
      <c r="G8" s="117"/>
      <c r="H8" s="117"/>
      <c r="I8" s="117"/>
      <c r="J8" s="117"/>
      <c r="K8" s="117"/>
      <c r="L8" s="117"/>
      <c r="M8" s="117"/>
      <c r="N8" s="117"/>
      <c r="O8" s="117"/>
      <c r="P8" s="118"/>
      <c r="Q8" s="36"/>
    </row>
    <row r="9" spans="1:19" ht="3" customHeight="1" thickBot="1" x14ac:dyDescent="0.25">
      <c r="A9" s="36"/>
      <c r="B9" s="119"/>
      <c r="C9" s="119"/>
      <c r="D9" s="119"/>
      <c r="E9" s="119"/>
      <c r="F9" s="119"/>
      <c r="G9" s="119"/>
      <c r="H9" s="119"/>
      <c r="I9" s="119"/>
      <c r="J9" s="119"/>
      <c r="K9" s="119"/>
      <c r="L9" s="119"/>
      <c r="M9" s="119"/>
      <c r="N9" s="119"/>
      <c r="O9" s="119"/>
      <c r="P9" s="119"/>
      <c r="Q9" s="36"/>
    </row>
    <row r="10" spans="1:19" ht="26.25" customHeight="1" thickBot="1" x14ac:dyDescent="0.25">
      <c r="A10" s="36"/>
      <c r="B10" s="25" t="s">
        <v>53</v>
      </c>
      <c r="C10" s="125">
        <v>2024</v>
      </c>
      <c r="D10" s="126"/>
      <c r="E10" s="126"/>
      <c r="F10" s="126"/>
      <c r="G10" s="126"/>
      <c r="H10" s="126"/>
      <c r="I10" s="127"/>
      <c r="J10" s="120" t="s">
        <v>1</v>
      </c>
      <c r="K10" s="121"/>
      <c r="L10" s="121"/>
      <c r="M10" s="121"/>
      <c r="N10" s="122" t="s">
        <v>105</v>
      </c>
      <c r="O10" s="123"/>
      <c r="P10" s="124"/>
      <c r="Q10" s="36"/>
    </row>
    <row r="11" spans="1:19" ht="3" customHeight="1" thickBot="1" x14ac:dyDescent="0.25">
      <c r="A11" s="36"/>
      <c r="B11" s="128"/>
      <c r="C11" s="129"/>
      <c r="D11" s="129"/>
      <c r="E11" s="129"/>
      <c r="F11" s="129"/>
      <c r="G11" s="129"/>
      <c r="H11" s="129"/>
      <c r="I11" s="129"/>
      <c r="J11" s="129"/>
      <c r="K11" s="129"/>
      <c r="L11" s="129"/>
      <c r="M11" s="129"/>
      <c r="N11" s="129"/>
      <c r="O11" s="129"/>
      <c r="P11" s="130"/>
      <c r="Q11" s="36"/>
    </row>
    <row r="12" spans="1:19" s="83" customFormat="1" ht="20.100000000000001" customHeight="1" thickBot="1" x14ac:dyDescent="0.25">
      <c r="A12" s="82"/>
      <c r="B12" s="2" t="s">
        <v>0</v>
      </c>
      <c r="C12" s="250" t="s">
        <v>31</v>
      </c>
      <c r="D12" s="250"/>
      <c r="E12" s="250"/>
      <c r="F12" s="250"/>
      <c r="G12" s="250"/>
      <c r="H12" s="250"/>
      <c r="I12" s="250"/>
      <c r="J12" s="250"/>
      <c r="K12" s="250"/>
      <c r="L12" s="250"/>
      <c r="M12" s="250"/>
      <c r="N12" s="250"/>
      <c r="O12" s="250"/>
      <c r="P12" s="251"/>
      <c r="Q12" s="82"/>
      <c r="S12" s="84"/>
    </row>
    <row r="13" spans="1:19" ht="3" customHeight="1" thickBot="1" x14ac:dyDescent="0.25">
      <c r="A13" s="36"/>
      <c r="B13" s="133"/>
      <c r="C13" s="134"/>
      <c r="D13" s="134"/>
      <c r="E13" s="134"/>
      <c r="F13" s="134"/>
      <c r="G13" s="134"/>
      <c r="H13" s="134"/>
      <c r="I13" s="134"/>
      <c r="J13" s="134"/>
      <c r="K13" s="134"/>
      <c r="L13" s="134"/>
      <c r="M13" s="134"/>
      <c r="N13" s="134"/>
      <c r="O13" s="134"/>
      <c r="P13" s="135"/>
      <c r="Q13" s="36"/>
    </row>
    <row r="14" spans="1:19" s="83" customFormat="1" ht="20.100000000000001" customHeight="1" thickBot="1" x14ac:dyDescent="0.25">
      <c r="A14" s="82"/>
      <c r="B14" s="2" t="s">
        <v>6</v>
      </c>
      <c r="C14" s="136" t="s">
        <v>106</v>
      </c>
      <c r="D14" s="137"/>
      <c r="E14" s="137"/>
      <c r="F14" s="137"/>
      <c r="G14" s="137"/>
      <c r="H14" s="137"/>
      <c r="I14" s="137"/>
      <c r="J14" s="137"/>
      <c r="K14" s="137"/>
      <c r="L14" s="137"/>
      <c r="M14" s="137"/>
      <c r="N14" s="137"/>
      <c r="O14" s="137"/>
      <c r="P14" s="138"/>
      <c r="Q14" s="82"/>
      <c r="S14" s="84"/>
    </row>
    <row r="15" spans="1:19" ht="3" customHeight="1" thickBot="1" x14ac:dyDescent="0.25">
      <c r="A15" s="36"/>
      <c r="B15" s="139"/>
      <c r="C15" s="140"/>
      <c r="D15" s="140"/>
      <c r="E15" s="140"/>
      <c r="F15" s="140"/>
      <c r="G15" s="140"/>
      <c r="H15" s="140"/>
      <c r="I15" s="140"/>
      <c r="J15" s="140"/>
      <c r="K15" s="140"/>
      <c r="L15" s="140"/>
      <c r="M15" s="140"/>
      <c r="N15" s="140"/>
      <c r="O15" s="140"/>
      <c r="P15" s="141"/>
      <c r="Q15" s="36"/>
    </row>
    <row r="16" spans="1:19" ht="32.25" customHeight="1" thickBot="1" x14ac:dyDescent="0.25">
      <c r="A16" s="36"/>
      <c r="B16" s="2" t="s">
        <v>25</v>
      </c>
      <c r="C16" s="142" t="s">
        <v>112</v>
      </c>
      <c r="D16" s="143"/>
      <c r="E16" s="143"/>
      <c r="F16" s="143"/>
      <c r="G16" s="143"/>
      <c r="H16" s="143"/>
      <c r="I16" s="143"/>
      <c r="J16" s="143"/>
      <c r="K16" s="143"/>
      <c r="L16" s="143"/>
      <c r="M16" s="143"/>
      <c r="N16" s="143"/>
      <c r="O16" s="143"/>
      <c r="P16" s="144"/>
      <c r="Q16" s="36"/>
    </row>
    <row r="17" spans="1:19" ht="3" customHeight="1" thickBot="1" x14ac:dyDescent="0.25">
      <c r="A17" s="36"/>
      <c r="B17" s="139"/>
      <c r="C17" s="140"/>
      <c r="D17" s="140"/>
      <c r="E17" s="140"/>
      <c r="F17" s="140"/>
      <c r="G17" s="140"/>
      <c r="H17" s="140"/>
      <c r="I17" s="140"/>
      <c r="J17" s="140"/>
      <c r="K17" s="140"/>
      <c r="L17" s="140"/>
      <c r="M17" s="140"/>
      <c r="N17" s="140"/>
      <c r="O17" s="140"/>
      <c r="P17" s="141"/>
      <c r="Q17" s="36"/>
    </row>
    <row r="18" spans="1:19" ht="26.25" customHeight="1" thickBot="1" x14ac:dyDescent="0.25">
      <c r="A18" s="36"/>
      <c r="B18" s="2" t="s">
        <v>11</v>
      </c>
      <c r="C18" s="145" t="s">
        <v>140</v>
      </c>
      <c r="D18" s="146"/>
      <c r="E18" s="146"/>
      <c r="F18" s="146"/>
      <c r="G18" s="146"/>
      <c r="H18" s="146"/>
      <c r="I18" s="146"/>
      <c r="J18" s="146"/>
      <c r="K18" s="146"/>
      <c r="L18" s="146"/>
      <c r="M18" s="146"/>
      <c r="N18" s="146"/>
      <c r="O18" s="146"/>
      <c r="P18" s="147"/>
      <c r="Q18" s="36"/>
    </row>
    <row r="19" spans="1:19" ht="3" customHeight="1" thickBot="1" x14ac:dyDescent="0.25">
      <c r="A19" s="36"/>
      <c r="B19" s="148"/>
      <c r="C19" s="148"/>
      <c r="D19" s="148"/>
      <c r="E19" s="148"/>
      <c r="F19" s="148"/>
      <c r="G19" s="148"/>
      <c r="H19" s="148"/>
      <c r="I19" s="148"/>
      <c r="J19" s="148"/>
      <c r="K19" s="148"/>
      <c r="L19" s="148"/>
      <c r="M19" s="148"/>
      <c r="N19" s="148"/>
      <c r="O19" s="148"/>
      <c r="P19" s="148"/>
      <c r="Q19" s="36"/>
    </row>
    <row r="20" spans="1:19" s="83" customFormat="1" ht="20.100000000000001" customHeight="1" thickBot="1" x14ac:dyDescent="0.25">
      <c r="A20" s="82"/>
      <c r="B20" s="149" t="s">
        <v>26</v>
      </c>
      <c r="C20" s="150"/>
      <c r="D20" s="150"/>
      <c r="E20" s="150"/>
      <c r="F20" s="150"/>
      <c r="G20" s="150"/>
      <c r="H20" s="150"/>
      <c r="I20" s="150"/>
      <c r="J20" s="150"/>
      <c r="K20" s="150"/>
      <c r="L20" s="150"/>
      <c r="M20" s="150"/>
      <c r="N20" s="150"/>
      <c r="O20" s="150"/>
      <c r="P20" s="151"/>
      <c r="Q20" s="82"/>
      <c r="S20" s="84"/>
    </row>
    <row r="21" spans="1:19" ht="3" customHeight="1" thickBot="1" x14ac:dyDescent="0.25">
      <c r="A21" s="36"/>
      <c r="B21" s="156"/>
      <c r="C21" s="157"/>
      <c r="D21" s="157"/>
      <c r="E21" s="157"/>
      <c r="F21" s="157"/>
      <c r="G21" s="157"/>
      <c r="H21" s="157"/>
      <c r="I21" s="157"/>
      <c r="J21" s="157"/>
      <c r="K21" s="157"/>
      <c r="L21" s="157"/>
      <c r="M21" s="157"/>
      <c r="N21" s="157"/>
      <c r="O21" s="157"/>
      <c r="P21" s="158"/>
      <c r="Q21" s="36"/>
    </row>
    <row r="22" spans="1:19" ht="51" customHeight="1" thickBot="1" x14ac:dyDescent="0.25">
      <c r="A22" s="36"/>
      <c r="B22" s="2" t="s">
        <v>3</v>
      </c>
      <c r="C22" s="159" t="s">
        <v>146</v>
      </c>
      <c r="D22" s="160"/>
      <c r="E22" s="160"/>
      <c r="F22" s="160"/>
      <c r="G22" s="160"/>
      <c r="H22" s="160"/>
      <c r="I22" s="160"/>
      <c r="J22" s="160"/>
      <c r="K22" s="160"/>
      <c r="L22" s="160"/>
      <c r="M22" s="160"/>
      <c r="N22" s="160"/>
      <c r="O22" s="160"/>
      <c r="P22" s="161"/>
      <c r="Q22" s="36"/>
    </row>
    <row r="23" spans="1:19" ht="3" customHeight="1" thickBot="1" x14ac:dyDescent="0.25">
      <c r="A23" s="36"/>
      <c r="B23" s="139"/>
      <c r="C23" s="140"/>
      <c r="D23" s="140"/>
      <c r="E23" s="140"/>
      <c r="F23" s="140"/>
      <c r="G23" s="140"/>
      <c r="H23" s="140"/>
      <c r="I23" s="140"/>
      <c r="J23" s="140"/>
      <c r="K23" s="140"/>
      <c r="L23" s="140"/>
      <c r="M23" s="140"/>
      <c r="N23" s="140"/>
      <c r="O23" s="140"/>
      <c r="P23" s="141"/>
      <c r="Q23" s="36"/>
    </row>
    <row r="24" spans="1:19" ht="185.25" customHeight="1" thickBot="1" x14ac:dyDescent="0.25">
      <c r="A24" s="36"/>
      <c r="B24" s="2" t="s">
        <v>12</v>
      </c>
      <c r="C24" s="243" t="s">
        <v>155</v>
      </c>
      <c r="D24" s="244"/>
      <c r="E24" s="244"/>
      <c r="F24" s="244"/>
      <c r="G24" s="244"/>
      <c r="H24" s="244"/>
      <c r="I24" s="244"/>
      <c r="J24" s="244"/>
      <c r="K24" s="244"/>
      <c r="L24" s="244"/>
      <c r="M24" s="244"/>
      <c r="N24" s="244"/>
      <c r="O24" s="244"/>
      <c r="P24" s="245"/>
      <c r="Q24" s="36"/>
    </row>
    <row r="25" spans="1:19" ht="3" customHeight="1" thickBot="1" x14ac:dyDescent="0.25">
      <c r="A25" s="36"/>
      <c r="B25" s="165"/>
      <c r="C25" s="166"/>
      <c r="D25" s="166"/>
      <c r="E25" s="166"/>
      <c r="F25" s="166"/>
      <c r="G25" s="166"/>
      <c r="H25" s="166"/>
      <c r="I25" s="166"/>
      <c r="J25" s="166"/>
      <c r="K25" s="166"/>
      <c r="L25" s="166"/>
      <c r="M25" s="166"/>
      <c r="N25" s="166"/>
      <c r="O25" s="166"/>
      <c r="P25" s="167"/>
      <c r="Q25" s="36"/>
    </row>
    <row r="26" spans="1:19" s="83" customFormat="1" ht="20.100000000000001" customHeight="1" thickBot="1" x14ac:dyDescent="0.25">
      <c r="A26" s="82"/>
      <c r="B26" s="85" t="s">
        <v>2</v>
      </c>
      <c r="C26" s="246">
        <v>1</v>
      </c>
      <c r="D26" s="247"/>
      <c r="E26" s="247"/>
      <c r="F26" s="247"/>
      <c r="G26" s="247"/>
      <c r="H26" s="247"/>
      <c r="I26" s="247"/>
      <c r="J26" s="248" t="s">
        <v>123</v>
      </c>
      <c r="K26" s="248"/>
      <c r="L26" s="248"/>
      <c r="M26" s="248"/>
      <c r="N26" s="248"/>
      <c r="O26" s="248"/>
      <c r="P26" s="249"/>
      <c r="Q26" s="82"/>
      <c r="S26" s="84"/>
    </row>
    <row r="27" spans="1:19" ht="3" customHeight="1" thickBot="1" x14ac:dyDescent="0.25">
      <c r="A27" s="36"/>
      <c r="B27" s="168"/>
      <c r="C27" s="169"/>
      <c r="D27" s="169"/>
      <c r="E27" s="169"/>
      <c r="F27" s="169"/>
      <c r="G27" s="169"/>
      <c r="H27" s="169"/>
      <c r="I27" s="169"/>
      <c r="J27" s="169"/>
      <c r="K27" s="169"/>
      <c r="L27" s="169"/>
      <c r="M27" s="169"/>
      <c r="N27" s="169"/>
      <c r="O27" s="169"/>
      <c r="P27" s="170"/>
      <c r="Q27" s="36"/>
    </row>
    <row r="28" spans="1:19" s="83" customFormat="1" ht="20.100000000000001" customHeight="1" thickBot="1" x14ac:dyDescent="0.25">
      <c r="A28" s="82"/>
      <c r="B28" s="85" t="s">
        <v>13</v>
      </c>
      <c r="C28" s="86" t="s">
        <v>14</v>
      </c>
      <c r="D28" s="171" t="s">
        <v>124</v>
      </c>
      <c r="E28" s="172"/>
      <c r="F28" s="172"/>
      <c r="G28" s="173"/>
      <c r="H28" s="174" t="s">
        <v>15</v>
      </c>
      <c r="I28" s="174"/>
      <c r="J28" s="174"/>
      <c r="K28" s="171" t="s">
        <v>125</v>
      </c>
      <c r="L28" s="172"/>
      <c r="M28" s="173"/>
      <c r="N28" s="175" t="s">
        <v>16</v>
      </c>
      <c r="O28" s="176"/>
      <c r="P28" s="87" t="s">
        <v>114</v>
      </c>
      <c r="Q28" s="82"/>
      <c r="S28" s="84"/>
    </row>
    <row r="29" spans="1:19" ht="3" customHeight="1" thickBot="1" x14ac:dyDescent="0.25">
      <c r="A29" s="36"/>
      <c r="B29" s="177"/>
      <c r="C29" s="178"/>
      <c r="D29" s="178"/>
      <c r="E29" s="178"/>
      <c r="F29" s="178"/>
      <c r="G29" s="178"/>
      <c r="H29" s="178"/>
      <c r="I29" s="178"/>
      <c r="J29" s="178"/>
      <c r="K29" s="178"/>
      <c r="L29" s="178"/>
      <c r="M29" s="178"/>
      <c r="N29" s="178"/>
      <c r="O29" s="178"/>
      <c r="P29" s="179"/>
      <c r="Q29" s="36"/>
    </row>
    <row r="30" spans="1:19" s="83" customFormat="1" ht="20.100000000000001" customHeight="1" thickBot="1" x14ac:dyDescent="0.25">
      <c r="A30" s="82"/>
      <c r="B30" s="88" t="s">
        <v>7</v>
      </c>
      <c r="C30" s="180" t="s">
        <v>94</v>
      </c>
      <c r="D30" s="131"/>
      <c r="E30" s="131"/>
      <c r="F30" s="131"/>
      <c r="G30" s="131"/>
      <c r="H30" s="131"/>
      <c r="I30" s="131"/>
      <c r="J30" s="131"/>
      <c r="K30" s="131"/>
      <c r="L30" s="131"/>
      <c r="M30" s="131"/>
      <c r="N30" s="131"/>
      <c r="O30" s="131"/>
      <c r="P30" s="132"/>
      <c r="Q30" s="82"/>
      <c r="S30" s="84"/>
    </row>
    <row r="31" spans="1:19" ht="3" customHeight="1" thickBot="1" x14ac:dyDescent="0.25">
      <c r="A31" s="36"/>
      <c r="B31" s="139"/>
      <c r="C31" s="140"/>
      <c r="D31" s="140"/>
      <c r="E31" s="140"/>
      <c r="F31" s="140"/>
      <c r="G31" s="140"/>
      <c r="H31" s="140"/>
      <c r="I31" s="140"/>
      <c r="J31" s="140"/>
      <c r="K31" s="140"/>
      <c r="L31" s="140"/>
      <c r="M31" s="140"/>
      <c r="N31" s="140"/>
      <c r="O31" s="140"/>
      <c r="P31" s="141"/>
      <c r="Q31" s="36"/>
    </row>
    <row r="32" spans="1:19" s="83" customFormat="1" ht="20.100000000000001" customHeight="1" thickBot="1" x14ac:dyDescent="0.25">
      <c r="A32" s="82"/>
      <c r="B32" s="88" t="s">
        <v>4</v>
      </c>
      <c r="C32" s="181" t="s">
        <v>48</v>
      </c>
      <c r="D32" s="182"/>
      <c r="E32" s="182"/>
      <c r="F32" s="182"/>
      <c r="G32" s="182"/>
      <c r="H32" s="182"/>
      <c r="I32" s="182"/>
      <c r="J32" s="182"/>
      <c r="K32" s="182"/>
      <c r="L32" s="182"/>
      <c r="M32" s="182"/>
      <c r="N32" s="182"/>
      <c r="O32" s="182"/>
      <c r="P32" s="183"/>
      <c r="Q32" s="82"/>
      <c r="S32" s="84"/>
    </row>
    <row r="33" spans="1:19" ht="3" customHeight="1" thickBot="1" x14ac:dyDescent="0.25">
      <c r="A33" s="36"/>
      <c r="B33" s="139" t="s">
        <v>49</v>
      </c>
      <c r="C33" s="140"/>
      <c r="D33" s="140"/>
      <c r="E33" s="140"/>
      <c r="F33" s="140"/>
      <c r="G33" s="140"/>
      <c r="H33" s="140"/>
      <c r="I33" s="140"/>
      <c r="J33" s="140"/>
      <c r="K33" s="140"/>
      <c r="L33" s="140"/>
      <c r="M33" s="140"/>
      <c r="N33" s="140"/>
      <c r="O33" s="140"/>
      <c r="P33" s="141"/>
      <c r="Q33" s="36"/>
    </row>
    <row r="34" spans="1:19" s="83" customFormat="1" ht="20.100000000000001" customHeight="1" thickBot="1" x14ac:dyDescent="0.25">
      <c r="A34" s="82"/>
      <c r="B34" s="88" t="s">
        <v>23</v>
      </c>
      <c r="C34" s="181" t="s">
        <v>48</v>
      </c>
      <c r="D34" s="182"/>
      <c r="E34" s="182"/>
      <c r="F34" s="182"/>
      <c r="G34" s="182"/>
      <c r="H34" s="182"/>
      <c r="I34" s="182"/>
      <c r="J34" s="182"/>
      <c r="K34" s="182"/>
      <c r="L34" s="182"/>
      <c r="M34" s="182"/>
      <c r="N34" s="182"/>
      <c r="O34" s="182"/>
      <c r="P34" s="183"/>
      <c r="Q34" s="82"/>
      <c r="S34" s="84"/>
    </row>
    <row r="35" spans="1:19" ht="3" customHeight="1" thickBot="1" x14ac:dyDescent="0.25">
      <c r="A35" s="36"/>
      <c r="B35" s="177"/>
      <c r="C35" s="178"/>
      <c r="D35" s="178"/>
      <c r="E35" s="178"/>
      <c r="F35" s="178"/>
      <c r="G35" s="178"/>
      <c r="H35" s="178"/>
      <c r="I35" s="178"/>
      <c r="J35" s="178"/>
      <c r="K35" s="178"/>
      <c r="L35" s="178"/>
      <c r="M35" s="178"/>
      <c r="N35" s="178"/>
      <c r="O35" s="178"/>
      <c r="P35" s="179"/>
      <c r="Q35" s="36"/>
    </row>
    <row r="36" spans="1:19" s="83" customFormat="1" ht="20.100000000000001" customHeight="1" thickBot="1" x14ac:dyDescent="0.25">
      <c r="A36" s="82"/>
      <c r="B36" s="88" t="s">
        <v>43</v>
      </c>
      <c r="C36" s="187" t="s">
        <v>48</v>
      </c>
      <c r="D36" s="182"/>
      <c r="E36" s="182"/>
      <c r="F36" s="182"/>
      <c r="G36" s="182"/>
      <c r="H36" s="182"/>
      <c r="I36" s="182"/>
      <c r="J36" s="182"/>
      <c r="K36" s="182"/>
      <c r="L36" s="182"/>
      <c r="M36" s="182"/>
      <c r="N36" s="182"/>
      <c r="O36" s="182"/>
      <c r="P36" s="183"/>
      <c r="Q36" s="82"/>
      <c r="S36" s="84"/>
    </row>
    <row r="37" spans="1:19" ht="3" customHeight="1" thickBot="1" x14ac:dyDescent="0.25">
      <c r="A37" s="36"/>
      <c r="B37" s="26"/>
      <c r="C37" s="26"/>
      <c r="D37" s="26"/>
      <c r="E37" s="26"/>
      <c r="F37" s="26"/>
      <c r="G37" s="26"/>
      <c r="H37" s="26"/>
      <c r="I37" s="26"/>
      <c r="J37" s="26"/>
      <c r="K37" s="26"/>
      <c r="L37" s="26"/>
      <c r="M37" s="26"/>
      <c r="N37" s="26"/>
      <c r="O37" s="26"/>
      <c r="P37" s="26"/>
      <c r="Q37" s="36"/>
    </row>
    <row r="38" spans="1:19" s="83" customFormat="1" ht="20.100000000000001" customHeight="1" thickBot="1" x14ac:dyDescent="0.25">
      <c r="A38" s="82"/>
      <c r="B38" s="239" t="s">
        <v>17</v>
      </c>
      <c r="C38" s="240"/>
      <c r="D38" s="240"/>
      <c r="E38" s="240"/>
      <c r="F38" s="240"/>
      <c r="G38" s="240"/>
      <c r="H38" s="240"/>
      <c r="I38" s="240"/>
      <c r="J38" s="240"/>
      <c r="K38" s="240"/>
      <c r="L38" s="240"/>
      <c r="M38" s="240"/>
      <c r="N38" s="240"/>
      <c r="O38" s="241"/>
      <c r="P38" s="242"/>
      <c r="Q38" s="82"/>
      <c r="S38" s="84"/>
    </row>
    <row r="39" spans="1:19" s="83" customFormat="1" ht="20.100000000000001" customHeight="1" x14ac:dyDescent="0.2">
      <c r="A39" s="82"/>
      <c r="B39" s="89" t="s">
        <v>22</v>
      </c>
      <c r="C39" s="239" t="s">
        <v>18</v>
      </c>
      <c r="D39" s="240"/>
      <c r="E39" s="240"/>
      <c r="F39" s="240"/>
      <c r="G39" s="242"/>
      <c r="H39" s="239" t="s">
        <v>7</v>
      </c>
      <c r="I39" s="240"/>
      <c r="J39" s="240"/>
      <c r="K39" s="240"/>
      <c r="L39" s="242"/>
      <c r="M39" s="239" t="s">
        <v>19</v>
      </c>
      <c r="N39" s="240"/>
      <c r="O39" s="241"/>
      <c r="P39" s="242"/>
      <c r="Q39" s="82"/>
      <c r="S39" s="84"/>
    </row>
    <row r="40" spans="1:19" ht="55.5" customHeight="1" x14ac:dyDescent="0.2">
      <c r="A40" s="36"/>
      <c r="B40" s="55" t="s">
        <v>137</v>
      </c>
      <c r="C40" s="236" t="s">
        <v>145</v>
      </c>
      <c r="D40" s="237"/>
      <c r="E40" s="237"/>
      <c r="F40" s="237"/>
      <c r="G40" s="238"/>
      <c r="H40" s="185" t="s">
        <v>103</v>
      </c>
      <c r="I40" s="185"/>
      <c r="J40" s="185"/>
      <c r="K40" s="185"/>
      <c r="L40" s="185"/>
      <c r="M40" s="184" t="s">
        <v>120</v>
      </c>
      <c r="N40" s="184"/>
      <c r="O40" s="184"/>
      <c r="P40" s="186"/>
      <c r="Q40" s="36"/>
    </row>
    <row r="41" spans="1:19" ht="53.25" customHeight="1" x14ac:dyDescent="0.2">
      <c r="A41" s="36"/>
      <c r="B41" s="54" t="s">
        <v>136</v>
      </c>
      <c r="C41" s="236" t="s">
        <v>145</v>
      </c>
      <c r="D41" s="237"/>
      <c r="E41" s="237"/>
      <c r="F41" s="237"/>
      <c r="G41" s="238"/>
      <c r="H41" s="185" t="s">
        <v>103</v>
      </c>
      <c r="I41" s="185"/>
      <c r="J41" s="185"/>
      <c r="K41" s="185"/>
      <c r="L41" s="185"/>
      <c r="M41" s="184" t="s">
        <v>120</v>
      </c>
      <c r="N41" s="184"/>
      <c r="O41" s="184"/>
      <c r="P41" s="186"/>
      <c r="Q41" s="36"/>
    </row>
    <row r="42" spans="1:19" ht="12.75" customHeight="1" x14ac:dyDescent="0.2">
      <c r="A42" s="36"/>
      <c r="B42" s="27"/>
      <c r="C42" s="234"/>
      <c r="D42" s="234"/>
      <c r="E42" s="234"/>
      <c r="F42" s="234"/>
      <c r="G42" s="234"/>
      <c r="H42" s="234"/>
      <c r="I42" s="234"/>
      <c r="J42" s="234"/>
      <c r="K42" s="234"/>
      <c r="L42" s="234"/>
      <c r="M42" s="234"/>
      <c r="N42" s="234"/>
      <c r="O42" s="234"/>
      <c r="P42" s="235"/>
      <c r="Q42" s="36"/>
    </row>
    <row r="43" spans="1:19" ht="11.25" customHeight="1" thickBot="1" x14ac:dyDescent="0.25">
      <c r="A43" s="36"/>
      <c r="B43" s="28"/>
      <c r="C43" s="211"/>
      <c r="D43" s="211"/>
      <c r="E43" s="211"/>
      <c r="F43" s="211"/>
      <c r="G43" s="211"/>
      <c r="H43" s="211"/>
      <c r="I43" s="211"/>
      <c r="J43" s="211"/>
      <c r="K43" s="211"/>
      <c r="L43" s="211"/>
      <c r="M43" s="211"/>
      <c r="N43" s="211"/>
      <c r="O43" s="211"/>
      <c r="P43" s="212"/>
      <c r="Q43" s="36"/>
    </row>
    <row r="44" spans="1:19" ht="3" customHeight="1" thickBot="1" x14ac:dyDescent="0.25">
      <c r="A44" s="36"/>
      <c r="B44" s="29"/>
      <c r="C44" s="29"/>
      <c r="D44" s="29"/>
      <c r="E44" s="29"/>
      <c r="F44" s="29"/>
      <c r="G44" s="29"/>
      <c r="H44" s="29"/>
      <c r="I44" s="29"/>
      <c r="J44" s="29"/>
      <c r="K44" s="29"/>
      <c r="L44" s="29"/>
      <c r="M44" s="29"/>
      <c r="N44" s="29"/>
      <c r="O44" s="29"/>
      <c r="P44" s="29"/>
      <c r="Q44" s="36"/>
    </row>
    <row r="45" spans="1:19" ht="13.5" customHeight="1" thickBot="1" x14ac:dyDescent="0.25">
      <c r="A45" s="36"/>
      <c r="B45" s="231" t="s">
        <v>8</v>
      </c>
      <c r="C45" s="232"/>
      <c r="D45" s="232"/>
      <c r="E45" s="232"/>
      <c r="F45" s="232"/>
      <c r="G45" s="232"/>
      <c r="H45" s="232"/>
      <c r="I45" s="232"/>
      <c r="J45" s="232"/>
      <c r="K45" s="232"/>
      <c r="L45" s="232"/>
      <c r="M45" s="232"/>
      <c r="N45" s="232"/>
      <c r="O45" s="232"/>
      <c r="P45" s="233"/>
      <c r="Q45" s="36"/>
    </row>
    <row r="46" spans="1:19" ht="3" customHeight="1" thickBot="1" x14ac:dyDescent="0.25">
      <c r="A46" s="36"/>
      <c r="B46" s="30"/>
      <c r="C46" s="26"/>
      <c r="D46" s="26"/>
      <c r="E46" s="26"/>
      <c r="F46" s="26"/>
      <c r="G46" s="26"/>
      <c r="H46" s="26"/>
      <c r="I46" s="26"/>
      <c r="J46" s="26"/>
      <c r="K46" s="26"/>
      <c r="L46" s="26"/>
      <c r="M46" s="26"/>
      <c r="N46" s="26"/>
      <c r="O46" s="26"/>
      <c r="P46" s="31"/>
      <c r="Q46" s="36"/>
    </row>
    <row r="47" spans="1:19" ht="15" customHeight="1" x14ac:dyDescent="0.2">
      <c r="A47" s="36"/>
      <c r="B47" s="213" t="s">
        <v>20</v>
      </c>
      <c r="C47" s="3" t="s">
        <v>9</v>
      </c>
      <c r="D47" s="4" t="s">
        <v>67</v>
      </c>
      <c r="E47" s="4" t="s">
        <v>68</v>
      </c>
      <c r="F47" s="4" t="s">
        <v>69</v>
      </c>
      <c r="G47" s="4" t="s">
        <v>70</v>
      </c>
      <c r="H47" s="4" t="s">
        <v>71</v>
      </c>
      <c r="I47" s="4" t="s">
        <v>72</v>
      </c>
      <c r="J47" s="4" t="s">
        <v>73</v>
      </c>
      <c r="K47" s="4" t="s">
        <v>74</v>
      </c>
      <c r="L47" s="4" t="s">
        <v>75</v>
      </c>
      <c r="M47" s="4" t="s">
        <v>76</v>
      </c>
      <c r="N47" s="4" t="s">
        <v>77</v>
      </c>
      <c r="O47" s="5" t="s">
        <v>78</v>
      </c>
      <c r="P47" s="6" t="s">
        <v>24</v>
      </c>
      <c r="Q47" s="36"/>
    </row>
    <row r="48" spans="1:19" ht="15" customHeight="1" thickBot="1" x14ac:dyDescent="0.25">
      <c r="A48" s="36"/>
      <c r="B48" s="214"/>
      <c r="C48" s="7" t="s">
        <v>10</v>
      </c>
      <c r="D48" s="8"/>
      <c r="E48" s="8"/>
      <c r="F48" s="52" t="str">
        <f>'2_Reg_Devolucion'!D10</f>
        <v/>
      </c>
      <c r="G48" s="9"/>
      <c r="H48" s="9"/>
      <c r="I48" s="52">
        <f>+'2_Reg_Devolucion'!F10</f>
        <v>1</v>
      </c>
      <c r="J48" s="9"/>
      <c r="K48" s="9"/>
      <c r="L48" s="52" t="str">
        <f>'2_Reg_Devolucion'!H10</f>
        <v/>
      </c>
      <c r="M48" s="9"/>
      <c r="N48" s="9"/>
      <c r="O48" s="52">
        <f>'2_Reg_Devolucion'!J10</f>
        <v>1</v>
      </c>
      <c r="P48" s="52">
        <f>'2_Reg_Devolucion'!L10</f>
        <v>1</v>
      </c>
      <c r="Q48" s="36"/>
    </row>
    <row r="49" spans="1:17" ht="3" customHeight="1" thickBot="1" x14ac:dyDescent="0.25">
      <c r="A49" s="36"/>
      <c r="B49" s="32">
        <v>0.9</v>
      </c>
      <c r="C49" s="10" t="s">
        <v>2</v>
      </c>
      <c r="D49" s="10"/>
      <c r="E49" s="10"/>
      <c r="F49" s="11">
        <f>+$C$26</f>
        <v>1</v>
      </c>
      <c r="G49" s="10"/>
      <c r="H49" s="10"/>
      <c r="I49" s="11">
        <f>+$C$26</f>
        <v>1</v>
      </c>
      <c r="J49" s="10"/>
      <c r="K49" s="10"/>
      <c r="L49" s="11">
        <f>+$C$26</f>
        <v>1</v>
      </c>
      <c r="M49" s="10"/>
      <c r="N49" s="10"/>
      <c r="O49" s="11">
        <f>+$C$26</f>
        <v>1</v>
      </c>
      <c r="P49" s="11">
        <f>+$C$26</f>
        <v>1</v>
      </c>
      <c r="Q49" s="36"/>
    </row>
    <row r="50" spans="1:17" ht="22.5" customHeight="1" thickBot="1" x14ac:dyDescent="0.25">
      <c r="A50" s="36"/>
      <c r="B50" s="231" t="s">
        <v>102</v>
      </c>
      <c r="C50" s="232"/>
      <c r="D50" s="232"/>
      <c r="E50" s="232"/>
      <c r="F50" s="232"/>
      <c r="G50" s="232"/>
      <c r="H50" s="232"/>
      <c r="I50" s="232"/>
      <c r="J50" s="232"/>
      <c r="K50" s="232"/>
      <c r="L50" s="232"/>
      <c r="M50" s="232"/>
      <c r="N50" s="232"/>
      <c r="O50" s="232"/>
      <c r="P50" s="233"/>
      <c r="Q50" s="36"/>
    </row>
    <row r="51" spans="1:17" x14ac:dyDescent="0.2">
      <c r="A51" s="36"/>
      <c r="B51" s="201"/>
      <c r="C51" s="202"/>
      <c r="D51" s="202"/>
      <c r="E51" s="202"/>
      <c r="F51" s="202"/>
      <c r="G51" s="202"/>
      <c r="H51" s="202"/>
      <c r="I51" s="202"/>
      <c r="J51" s="202"/>
      <c r="K51" s="202"/>
      <c r="L51" s="202"/>
      <c r="M51" s="202"/>
      <c r="N51" s="202"/>
      <c r="O51" s="202"/>
      <c r="P51" s="203"/>
      <c r="Q51" s="36"/>
    </row>
    <row r="52" spans="1:17" x14ac:dyDescent="0.2">
      <c r="A52" s="36"/>
      <c r="B52" s="204"/>
      <c r="C52" s="205"/>
      <c r="D52" s="205"/>
      <c r="E52" s="205"/>
      <c r="F52" s="205"/>
      <c r="G52" s="205"/>
      <c r="H52" s="205"/>
      <c r="I52" s="205"/>
      <c r="J52" s="205"/>
      <c r="K52" s="205"/>
      <c r="L52" s="205"/>
      <c r="M52" s="205"/>
      <c r="N52" s="205"/>
      <c r="O52" s="205"/>
      <c r="P52" s="206"/>
      <c r="Q52" s="36"/>
    </row>
    <row r="53" spans="1:17" x14ac:dyDescent="0.2">
      <c r="A53" s="36"/>
      <c r="B53" s="204"/>
      <c r="C53" s="205"/>
      <c r="D53" s="205"/>
      <c r="E53" s="205"/>
      <c r="F53" s="205"/>
      <c r="G53" s="205"/>
      <c r="H53" s="205"/>
      <c r="I53" s="205"/>
      <c r="J53" s="205"/>
      <c r="K53" s="205"/>
      <c r="L53" s="205"/>
      <c r="M53" s="205"/>
      <c r="N53" s="205"/>
      <c r="O53" s="205"/>
      <c r="P53" s="206"/>
      <c r="Q53" s="36"/>
    </row>
    <row r="54" spans="1:17" x14ac:dyDescent="0.2">
      <c r="A54" s="36"/>
      <c r="B54" s="204"/>
      <c r="C54" s="205"/>
      <c r="D54" s="205"/>
      <c r="E54" s="205"/>
      <c r="F54" s="205"/>
      <c r="G54" s="205"/>
      <c r="H54" s="205"/>
      <c r="I54" s="205"/>
      <c r="J54" s="205"/>
      <c r="K54" s="205"/>
      <c r="L54" s="205"/>
      <c r="M54" s="205"/>
      <c r="N54" s="205"/>
      <c r="O54" s="205"/>
      <c r="P54" s="206"/>
      <c r="Q54" s="36"/>
    </row>
    <row r="55" spans="1:17" x14ac:dyDescent="0.2">
      <c r="A55" s="36"/>
      <c r="B55" s="204"/>
      <c r="C55" s="205"/>
      <c r="D55" s="205"/>
      <c r="E55" s="205"/>
      <c r="F55" s="205"/>
      <c r="G55" s="205"/>
      <c r="H55" s="205"/>
      <c r="I55" s="205"/>
      <c r="J55" s="205"/>
      <c r="K55" s="205"/>
      <c r="L55" s="205"/>
      <c r="M55" s="205"/>
      <c r="N55" s="205"/>
      <c r="O55" s="205"/>
      <c r="P55" s="206"/>
      <c r="Q55" s="36"/>
    </row>
    <row r="56" spans="1:17" x14ac:dyDescent="0.2">
      <c r="A56" s="36"/>
      <c r="B56" s="204"/>
      <c r="C56" s="205"/>
      <c r="D56" s="205"/>
      <c r="E56" s="205"/>
      <c r="F56" s="205"/>
      <c r="G56" s="205"/>
      <c r="H56" s="205"/>
      <c r="I56" s="205"/>
      <c r="J56" s="205"/>
      <c r="K56" s="205"/>
      <c r="L56" s="205"/>
      <c r="M56" s="205"/>
      <c r="N56" s="205"/>
      <c r="O56" s="205"/>
      <c r="P56" s="206"/>
      <c r="Q56" s="36"/>
    </row>
    <row r="57" spans="1:17" x14ac:dyDescent="0.2">
      <c r="A57" s="36"/>
      <c r="B57" s="204"/>
      <c r="C57" s="205"/>
      <c r="D57" s="205"/>
      <c r="E57" s="205"/>
      <c r="F57" s="205"/>
      <c r="G57" s="205"/>
      <c r="H57" s="205"/>
      <c r="I57" s="205"/>
      <c r="J57" s="205"/>
      <c r="K57" s="205"/>
      <c r="L57" s="205"/>
      <c r="M57" s="205"/>
      <c r="N57" s="205"/>
      <c r="O57" s="205"/>
      <c r="P57" s="206"/>
      <c r="Q57" s="36"/>
    </row>
    <row r="58" spans="1:17" x14ac:dyDescent="0.2">
      <c r="A58" s="36"/>
      <c r="B58" s="204"/>
      <c r="C58" s="205"/>
      <c r="D58" s="205"/>
      <c r="E58" s="205"/>
      <c r="F58" s="205"/>
      <c r="G58" s="205"/>
      <c r="H58" s="205"/>
      <c r="I58" s="205"/>
      <c r="J58" s="205"/>
      <c r="K58" s="205"/>
      <c r="L58" s="205"/>
      <c r="M58" s="205"/>
      <c r="N58" s="205"/>
      <c r="O58" s="205"/>
      <c r="P58" s="206"/>
      <c r="Q58" s="36"/>
    </row>
    <row r="59" spans="1:17" x14ac:dyDescent="0.2">
      <c r="A59" s="36"/>
      <c r="B59" s="204"/>
      <c r="C59" s="205"/>
      <c r="D59" s="205"/>
      <c r="E59" s="205"/>
      <c r="F59" s="205"/>
      <c r="G59" s="205"/>
      <c r="H59" s="205"/>
      <c r="I59" s="205"/>
      <c r="J59" s="205"/>
      <c r="K59" s="205"/>
      <c r="L59" s="205"/>
      <c r="M59" s="205"/>
      <c r="N59" s="205"/>
      <c r="O59" s="205"/>
      <c r="P59" s="206"/>
      <c r="Q59" s="36"/>
    </row>
    <row r="60" spans="1:17" x14ac:dyDescent="0.2">
      <c r="A60" s="36"/>
      <c r="B60" s="204"/>
      <c r="C60" s="205"/>
      <c r="D60" s="205"/>
      <c r="E60" s="205"/>
      <c r="F60" s="205"/>
      <c r="G60" s="205"/>
      <c r="H60" s="205"/>
      <c r="I60" s="205"/>
      <c r="J60" s="205"/>
      <c r="K60" s="205"/>
      <c r="L60" s="205"/>
      <c r="M60" s="205"/>
      <c r="N60" s="205"/>
      <c r="O60" s="205"/>
      <c r="P60" s="206"/>
      <c r="Q60" s="36"/>
    </row>
    <row r="61" spans="1:17" x14ac:dyDescent="0.2">
      <c r="A61" s="36"/>
      <c r="B61" s="204"/>
      <c r="C61" s="205"/>
      <c r="D61" s="205"/>
      <c r="E61" s="205"/>
      <c r="F61" s="205"/>
      <c r="G61" s="205"/>
      <c r="H61" s="205"/>
      <c r="I61" s="205"/>
      <c r="J61" s="205"/>
      <c r="K61" s="205"/>
      <c r="L61" s="205"/>
      <c r="M61" s="205"/>
      <c r="N61" s="205"/>
      <c r="O61" s="205"/>
      <c r="P61" s="206"/>
      <c r="Q61" s="36"/>
    </row>
    <row r="62" spans="1:17" x14ac:dyDescent="0.2">
      <c r="A62" s="36"/>
      <c r="B62" s="204"/>
      <c r="C62" s="205"/>
      <c r="D62" s="205"/>
      <c r="E62" s="205"/>
      <c r="F62" s="205"/>
      <c r="G62" s="205"/>
      <c r="H62" s="205"/>
      <c r="I62" s="205"/>
      <c r="J62" s="205"/>
      <c r="K62" s="205"/>
      <c r="L62" s="205"/>
      <c r="M62" s="205"/>
      <c r="N62" s="205"/>
      <c r="O62" s="205"/>
      <c r="P62" s="206"/>
      <c r="Q62" s="36"/>
    </row>
    <row r="63" spans="1:17" x14ac:dyDescent="0.2">
      <c r="A63" s="36"/>
      <c r="B63" s="204"/>
      <c r="C63" s="205"/>
      <c r="D63" s="205"/>
      <c r="E63" s="205"/>
      <c r="F63" s="205"/>
      <c r="G63" s="205"/>
      <c r="H63" s="205"/>
      <c r="I63" s="205"/>
      <c r="J63" s="205"/>
      <c r="K63" s="205"/>
      <c r="L63" s="205"/>
      <c r="M63" s="205"/>
      <c r="N63" s="205"/>
      <c r="O63" s="205"/>
      <c r="P63" s="206"/>
      <c r="Q63" s="36"/>
    </row>
    <row r="64" spans="1:17" x14ac:dyDescent="0.2">
      <c r="A64" s="36"/>
      <c r="B64" s="204"/>
      <c r="C64" s="205"/>
      <c r="D64" s="205"/>
      <c r="E64" s="205"/>
      <c r="F64" s="205"/>
      <c r="G64" s="205"/>
      <c r="H64" s="205"/>
      <c r="I64" s="205"/>
      <c r="J64" s="205"/>
      <c r="K64" s="205"/>
      <c r="L64" s="205"/>
      <c r="M64" s="205"/>
      <c r="N64" s="205"/>
      <c r="O64" s="205"/>
      <c r="P64" s="206"/>
      <c r="Q64" s="36"/>
    </row>
    <row r="65" spans="1:19" x14ac:dyDescent="0.2">
      <c r="A65" s="36"/>
      <c r="B65" s="204"/>
      <c r="C65" s="205"/>
      <c r="D65" s="205"/>
      <c r="E65" s="205"/>
      <c r="F65" s="205"/>
      <c r="G65" s="205"/>
      <c r="H65" s="205"/>
      <c r="I65" s="205"/>
      <c r="J65" s="205"/>
      <c r="K65" s="205"/>
      <c r="L65" s="205"/>
      <c r="M65" s="205"/>
      <c r="N65" s="205"/>
      <c r="O65" s="205"/>
      <c r="P65" s="206"/>
      <c r="Q65" s="36"/>
    </row>
    <row r="66" spans="1:19" ht="13.5" thickBot="1" x14ac:dyDescent="0.25">
      <c r="A66" s="36"/>
      <c r="B66" s="207"/>
      <c r="C66" s="208"/>
      <c r="D66" s="208"/>
      <c r="E66" s="208"/>
      <c r="F66" s="208"/>
      <c r="G66" s="208"/>
      <c r="H66" s="208"/>
      <c r="I66" s="208"/>
      <c r="J66" s="208"/>
      <c r="K66" s="208"/>
      <c r="L66" s="208"/>
      <c r="M66" s="208"/>
      <c r="N66" s="208"/>
      <c r="O66" s="208"/>
      <c r="P66" s="209"/>
      <c r="Q66" s="36"/>
    </row>
    <row r="67" spans="1:19" s="47" customFormat="1" ht="3" customHeight="1" thickBot="1" x14ac:dyDescent="0.25">
      <c r="A67" s="210"/>
      <c r="B67" s="210"/>
      <c r="C67" s="210"/>
      <c r="D67" s="210"/>
      <c r="E67" s="210"/>
      <c r="F67" s="210"/>
      <c r="G67" s="210"/>
      <c r="H67" s="210"/>
      <c r="I67" s="210"/>
      <c r="J67" s="210"/>
      <c r="K67" s="210"/>
      <c r="L67" s="210"/>
      <c r="M67" s="210"/>
      <c r="N67" s="210"/>
      <c r="O67" s="210"/>
      <c r="P67" s="210"/>
      <c r="Q67" s="210"/>
      <c r="S67" s="35"/>
    </row>
    <row r="68" spans="1:19" x14ac:dyDescent="0.2">
      <c r="A68" s="36"/>
      <c r="B68" s="193" t="s">
        <v>5</v>
      </c>
      <c r="C68" s="217" t="s">
        <v>121</v>
      </c>
      <c r="D68" s="218"/>
      <c r="E68" s="218"/>
      <c r="F68" s="218"/>
      <c r="G68" s="218"/>
      <c r="H68" s="218"/>
      <c r="I68" s="218"/>
      <c r="J68" s="218"/>
      <c r="K68" s="218"/>
      <c r="L68" s="218"/>
      <c r="M68" s="218"/>
      <c r="N68" s="218"/>
      <c r="O68" s="218"/>
      <c r="P68" s="219"/>
      <c r="Q68" s="36"/>
    </row>
    <row r="69" spans="1:19" ht="39.950000000000003" customHeight="1" x14ac:dyDescent="0.2">
      <c r="A69" s="36"/>
      <c r="B69" s="194"/>
      <c r="C69" s="195" t="s">
        <v>151</v>
      </c>
      <c r="D69" s="196"/>
      <c r="E69" s="196"/>
      <c r="F69" s="196"/>
      <c r="G69" s="196"/>
      <c r="H69" s="196"/>
      <c r="I69" s="196"/>
      <c r="J69" s="196"/>
      <c r="K69" s="196"/>
      <c r="L69" s="196"/>
      <c r="M69" s="196"/>
      <c r="N69" s="196"/>
      <c r="O69" s="196"/>
      <c r="P69" s="197"/>
      <c r="Q69" s="36"/>
    </row>
    <row r="70" spans="1:19" ht="24" customHeight="1" x14ac:dyDescent="0.2">
      <c r="A70" s="36"/>
      <c r="B70" s="194"/>
      <c r="C70" s="195"/>
      <c r="D70" s="196"/>
      <c r="E70" s="196"/>
      <c r="F70" s="196"/>
      <c r="G70" s="196"/>
      <c r="H70" s="196"/>
      <c r="I70" s="196"/>
      <c r="J70" s="196"/>
      <c r="K70" s="196"/>
      <c r="L70" s="196"/>
      <c r="M70" s="196"/>
      <c r="N70" s="196"/>
      <c r="O70" s="196"/>
      <c r="P70" s="197"/>
      <c r="Q70" s="36"/>
    </row>
    <row r="71" spans="1:19" ht="16.5" customHeight="1" thickBot="1" x14ac:dyDescent="0.25">
      <c r="A71" s="36"/>
      <c r="B71" s="194"/>
      <c r="C71" s="198"/>
      <c r="D71" s="199"/>
      <c r="E71" s="199"/>
      <c r="F71" s="199"/>
      <c r="G71" s="199"/>
      <c r="H71" s="199"/>
      <c r="I71" s="199"/>
      <c r="J71" s="199"/>
      <c r="K71" s="199"/>
      <c r="L71" s="199"/>
      <c r="M71" s="199"/>
      <c r="N71" s="199"/>
      <c r="O71" s="199"/>
      <c r="P71" s="200"/>
      <c r="Q71" s="36"/>
    </row>
    <row r="72" spans="1:19" x14ac:dyDescent="0.2">
      <c r="A72" s="36"/>
      <c r="B72" s="194"/>
      <c r="C72" s="217" t="s">
        <v>122</v>
      </c>
      <c r="D72" s="218"/>
      <c r="E72" s="218"/>
      <c r="F72" s="218"/>
      <c r="G72" s="218"/>
      <c r="H72" s="218"/>
      <c r="I72" s="218"/>
      <c r="J72" s="218"/>
      <c r="K72" s="218"/>
      <c r="L72" s="218"/>
      <c r="M72" s="218"/>
      <c r="N72" s="218"/>
      <c r="O72" s="218"/>
      <c r="P72" s="219"/>
      <c r="Q72" s="36"/>
    </row>
    <row r="73" spans="1:19" ht="39.950000000000003" customHeight="1" x14ac:dyDescent="0.2">
      <c r="A73" s="36"/>
      <c r="B73" s="194"/>
      <c r="C73" s="195" t="s">
        <v>161</v>
      </c>
      <c r="D73" s="196"/>
      <c r="E73" s="196"/>
      <c r="F73" s="196"/>
      <c r="G73" s="196"/>
      <c r="H73" s="196"/>
      <c r="I73" s="196"/>
      <c r="J73" s="196"/>
      <c r="K73" s="196"/>
      <c r="L73" s="196"/>
      <c r="M73" s="196"/>
      <c r="N73" s="196"/>
      <c r="O73" s="196"/>
      <c r="P73" s="197"/>
      <c r="Q73" s="36"/>
    </row>
    <row r="74" spans="1:19" ht="21" customHeight="1" x14ac:dyDescent="0.2">
      <c r="A74" s="36"/>
      <c r="B74" s="194"/>
      <c r="C74" s="195"/>
      <c r="D74" s="196"/>
      <c r="E74" s="196"/>
      <c r="F74" s="196"/>
      <c r="G74" s="196"/>
      <c r="H74" s="196"/>
      <c r="I74" s="196"/>
      <c r="J74" s="196"/>
      <c r="K74" s="196"/>
      <c r="L74" s="196"/>
      <c r="M74" s="196"/>
      <c r="N74" s="196"/>
      <c r="O74" s="196"/>
      <c r="P74" s="197"/>
      <c r="Q74" s="36"/>
    </row>
    <row r="75" spans="1:19" ht="39.950000000000003" customHeight="1" thickBot="1" x14ac:dyDescent="0.25">
      <c r="A75" s="36"/>
      <c r="B75" s="194"/>
      <c r="C75" s="198"/>
      <c r="D75" s="199"/>
      <c r="E75" s="199"/>
      <c r="F75" s="199"/>
      <c r="G75" s="199"/>
      <c r="H75" s="199"/>
      <c r="I75" s="199"/>
      <c r="J75" s="199"/>
      <c r="K75" s="199"/>
      <c r="L75" s="199"/>
      <c r="M75" s="199"/>
      <c r="N75" s="199"/>
      <c r="O75" s="199"/>
      <c r="P75" s="200"/>
      <c r="Q75" s="36"/>
    </row>
    <row r="76" spans="1:19" ht="30.75" customHeight="1" thickBot="1" x14ac:dyDescent="0.25">
      <c r="A76" s="36"/>
      <c r="B76" s="65" t="s">
        <v>42</v>
      </c>
      <c r="C76" s="180" t="s">
        <v>104</v>
      </c>
      <c r="D76" s="131"/>
      <c r="E76" s="131"/>
      <c r="F76" s="131"/>
      <c r="G76" s="131"/>
      <c r="H76" s="131"/>
      <c r="I76" s="131"/>
      <c r="J76" s="131"/>
      <c r="K76" s="131"/>
      <c r="L76" s="131"/>
      <c r="M76" s="131"/>
      <c r="N76" s="131"/>
      <c r="O76" s="131"/>
      <c r="P76" s="132"/>
      <c r="Q76" s="36"/>
    </row>
    <row r="77" spans="1:19" ht="27.75" customHeight="1" thickBot="1" x14ac:dyDescent="0.25">
      <c r="A77" s="36"/>
      <c r="B77" s="65" t="s">
        <v>54</v>
      </c>
      <c r="C77" s="215" t="s">
        <v>55</v>
      </c>
      <c r="D77" s="215"/>
      <c r="E77" s="215"/>
      <c r="F77" s="215"/>
      <c r="G77" s="215"/>
      <c r="H77" s="215"/>
      <c r="I77" s="215"/>
      <c r="J77" s="215"/>
      <c r="K77" s="215"/>
      <c r="L77" s="215"/>
      <c r="M77" s="215"/>
      <c r="N77" s="215"/>
      <c r="O77" s="215"/>
      <c r="P77" s="216"/>
      <c r="Q77" s="36"/>
    </row>
    <row r="80" spans="1:19" x14ac:dyDescent="0.2">
      <c r="C80" s="77"/>
    </row>
    <row r="81" spans="2:9" hidden="1" x14ac:dyDescent="0.2">
      <c r="C81" s="24">
        <v>2018</v>
      </c>
    </row>
    <row r="82" spans="2:9" hidden="1" x14ac:dyDescent="0.2">
      <c r="C82" s="24">
        <v>2019</v>
      </c>
    </row>
    <row r="88" spans="2:9" s="33" customFormat="1" x14ac:dyDescent="0.2"/>
    <row r="89" spans="2:9" s="33" customFormat="1" x14ac:dyDescent="0.2"/>
    <row r="90" spans="2:9" s="33" customFormat="1" x14ac:dyDescent="0.2"/>
    <row r="91" spans="2:9" s="33" customFormat="1" x14ac:dyDescent="0.2"/>
    <row r="92" spans="2:9" s="33" customFormat="1" x14ac:dyDescent="0.2"/>
    <row r="93" spans="2:9" s="33" customFormat="1" x14ac:dyDescent="0.2"/>
    <row r="94" spans="2:9" s="33" customFormat="1" x14ac:dyDescent="0.2">
      <c r="D94" s="66"/>
      <c r="E94" s="66"/>
      <c r="F94" s="66"/>
      <c r="G94" s="66"/>
      <c r="H94" s="66"/>
      <c r="I94" s="66"/>
    </row>
    <row r="95" spans="2:9" s="33" customFormat="1" x14ac:dyDescent="0.2">
      <c r="D95" s="66"/>
      <c r="E95" s="66"/>
      <c r="F95" s="66"/>
      <c r="G95" s="66"/>
      <c r="H95" s="66"/>
      <c r="I95" s="66"/>
    </row>
    <row r="96" spans="2:9" s="33" customFormat="1" x14ac:dyDescent="0.2">
      <c r="B96" s="66"/>
      <c r="C96" s="66"/>
      <c r="D96" s="66"/>
      <c r="E96" s="66"/>
      <c r="F96" s="66"/>
      <c r="G96" s="66"/>
      <c r="H96" s="66"/>
      <c r="I96" s="66"/>
    </row>
    <row r="97" spans="2:17" s="33" customFormat="1" x14ac:dyDescent="0.2">
      <c r="B97" s="66"/>
      <c r="C97" s="66"/>
      <c r="D97" s="66"/>
      <c r="E97" s="66"/>
      <c r="F97" s="66"/>
      <c r="G97" s="66"/>
      <c r="H97" s="66"/>
      <c r="I97" s="66"/>
    </row>
    <row r="98" spans="2:17" s="33" customFormat="1" x14ac:dyDescent="0.2">
      <c r="B98" s="66"/>
      <c r="C98" s="66"/>
      <c r="D98" s="66"/>
      <c r="E98" s="66"/>
      <c r="F98" s="66"/>
      <c r="G98" s="66"/>
      <c r="H98" s="66"/>
      <c r="I98" s="66"/>
    </row>
    <row r="99" spans="2:17" s="33" customFormat="1" x14ac:dyDescent="0.2">
      <c r="B99" s="66"/>
      <c r="C99" s="66"/>
      <c r="D99" s="66"/>
      <c r="E99" s="66"/>
      <c r="F99" s="66"/>
      <c r="G99" s="66"/>
      <c r="H99" s="66"/>
      <c r="I99" s="66"/>
      <c r="K99" s="66"/>
      <c r="L99" s="66"/>
      <c r="M99" s="66"/>
      <c r="N99" s="66"/>
      <c r="O99" s="66"/>
      <c r="P99" s="66"/>
    </row>
    <row r="100" spans="2:17" s="33" customFormat="1" x14ac:dyDescent="0.2">
      <c r="B100" s="66"/>
      <c r="C100" s="66"/>
      <c r="D100" s="66"/>
      <c r="E100" s="66"/>
      <c r="F100" s="66"/>
      <c r="G100" s="66"/>
      <c r="H100" s="66"/>
      <c r="I100" s="66"/>
      <c r="K100" s="66"/>
      <c r="L100" s="66"/>
      <c r="M100" s="66"/>
      <c r="N100" s="66"/>
      <c r="O100" s="66"/>
      <c r="P100" s="66"/>
    </row>
    <row r="101" spans="2:17" s="33" customFormat="1" x14ac:dyDescent="0.2">
      <c r="B101" s="66"/>
      <c r="C101" s="66"/>
      <c r="D101" s="66"/>
      <c r="E101" s="66"/>
      <c r="F101" s="66"/>
      <c r="G101" s="66"/>
      <c r="H101" s="66"/>
      <c r="I101" s="66"/>
      <c r="K101" s="66"/>
      <c r="L101" s="66"/>
      <c r="M101" s="66"/>
      <c r="N101" s="66"/>
      <c r="O101" s="66"/>
      <c r="P101" s="66"/>
    </row>
    <row r="102" spans="2:17" s="33" customFormat="1" x14ac:dyDescent="0.2">
      <c r="B102" s="66"/>
      <c r="C102" s="66"/>
      <c r="D102" s="66"/>
      <c r="E102" s="66"/>
      <c r="F102" s="66"/>
      <c r="G102" s="66"/>
      <c r="H102" s="66"/>
      <c r="I102" s="66"/>
      <c r="K102" s="66"/>
      <c r="L102" s="66"/>
      <c r="M102" s="66"/>
      <c r="N102" s="66"/>
      <c r="O102" s="66"/>
      <c r="P102" s="66"/>
      <c r="Q102" s="67" t="s">
        <v>47</v>
      </c>
    </row>
    <row r="103" spans="2:17" s="33" customFormat="1" x14ac:dyDescent="0.2">
      <c r="B103" s="68"/>
      <c r="C103" s="68"/>
      <c r="D103" s="66"/>
      <c r="E103" s="66"/>
      <c r="F103" s="66"/>
      <c r="G103" s="66"/>
      <c r="H103" s="66"/>
      <c r="I103" s="66"/>
      <c r="K103" s="66"/>
      <c r="L103" s="66"/>
      <c r="O103" s="66"/>
      <c r="P103" s="66"/>
      <c r="Q103" s="67" t="s">
        <v>48</v>
      </c>
    </row>
    <row r="104" spans="2:17" s="33" customFormat="1" x14ac:dyDescent="0.2">
      <c r="B104" s="68"/>
      <c r="C104" s="68"/>
      <c r="D104" s="66"/>
      <c r="E104" s="66"/>
      <c r="F104" s="66"/>
      <c r="G104" s="66"/>
      <c r="H104" s="66"/>
      <c r="I104" s="66"/>
      <c r="K104" s="66"/>
      <c r="L104" s="66"/>
      <c r="O104" s="66"/>
      <c r="P104" s="66"/>
      <c r="Q104" s="67" t="s">
        <v>50</v>
      </c>
    </row>
    <row r="105" spans="2:17" s="33" customFormat="1" x14ac:dyDescent="0.2">
      <c r="B105" s="68"/>
      <c r="C105" s="68"/>
      <c r="D105" s="66"/>
      <c r="E105" s="66"/>
      <c r="F105" s="66"/>
      <c r="G105" s="66"/>
      <c r="H105" s="66"/>
      <c r="I105" s="66"/>
      <c r="K105" s="66"/>
      <c r="L105" s="66"/>
      <c r="O105" s="66"/>
      <c r="P105" s="66"/>
      <c r="Q105" s="67" t="s">
        <v>49</v>
      </c>
    </row>
    <row r="106" spans="2:17" s="33" customFormat="1" x14ac:dyDescent="0.2">
      <c r="B106" s="66"/>
      <c r="C106" s="68"/>
      <c r="D106" s="66"/>
      <c r="E106" s="66"/>
      <c r="F106" s="66"/>
      <c r="G106" s="66"/>
      <c r="H106" s="66"/>
      <c r="I106" s="66"/>
      <c r="K106" s="66"/>
      <c r="L106" s="66"/>
      <c r="M106" s="68"/>
      <c r="N106" s="66"/>
      <c r="O106" s="66"/>
      <c r="P106" s="66"/>
      <c r="Q106" s="67" t="s">
        <v>51</v>
      </c>
    </row>
    <row r="107" spans="2:17" s="33" customFormat="1" x14ac:dyDescent="0.2">
      <c r="B107" s="66"/>
      <c r="C107" s="68"/>
      <c r="D107" s="66"/>
      <c r="E107" s="66"/>
      <c r="F107" s="66"/>
      <c r="G107" s="66"/>
      <c r="H107" s="66"/>
      <c r="I107" s="66"/>
      <c r="K107" s="66"/>
      <c r="L107" s="66"/>
      <c r="M107" s="66"/>
      <c r="N107" s="66" t="s">
        <v>46</v>
      </c>
      <c r="O107" s="66"/>
      <c r="P107" s="66"/>
      <c r="Q107" s="67" t="s">
        <v>52</v>
      </c>
    </row>
    <row r="108" spans="2:17" s="33" customFormat="1" x14ac:dyDescent="0.2">
      <c r="B108" s="66"/>
      <c r="C108" s="68"/>
      <c r="D108" s="66"/>
      <c r="E108" s="66"/>
      <c r="F108" s="66"/>
      <c r="G108" s="66"/>
      <c r="H108" s="66"/>
      <c r="I108" s="66"/>
      <c r="K108" s="66"/>
      <c r="L108" s="66"/>
      <c r="M108" s="66"/>
      <c r="N108" s="66"/>
      <c r="O108" s="66"/>
      <c r="P108" s="66"/>
    </row>
    <row r="109" spans="2:17" s="33" customFormat="1" x14ac:dyDescent="0.2">
      <c r="B109" s="66"/>
      <c r="C109" s="68"/>
      <c r="D109" s="66"/>
      <c r="E109" s="66"/>
      <c r="F109" s="66"/>
      <c r="G109" s="66"/>
      <c r="H109" s="66"/>
      <c r="I109" s="66"/>
      <c r="K109" s="66"/>
      <c r="L109" s="66"/>
      <c r="M109" s="66"/>
      <c r="N109" s="66"/>
      <c r="O109" s="66"/>
      <c r="P109" s="66"/>
    </row>
    <row r="110" spans="2:17" s="33" customFormat="1" x14ac:dyDescent="0.2">
      <c r="B110" s="66"/>
      <c r="C110" s="66"/>
      <c r="D110" s="66"/>
      <c r="E110" s="66"/>
      <c r="F110" s="66"/>
      <c r="G110" s="66"/>
      <c r="H110" s="66"/>
      <c r="I110" s="66"/>
      <c r="K110" s="66"/>
      <c r="L110" s="66"/>
      <c r="M110" s="66"/>
      <c r="N110" s="66"/>
      <c r="O110" s="66"/>
      <c r="P110" s="66"/>
    </row>
    <row r="111" spans="2:17" s="33" customFormat="1" x14ac:dyDescent="0.2">
      <c r="B111" s="66"/>
      <c r="C111" s="66"/>
      <c r="D111" s="66"/>
      <c r="E111" s="66"/>
      <c r="F111" s="66"/>
      <c r="G111" s="66"/>
      <c r="H111" s="66"/>
      <c r="I111" s="66"/>
      <c r="K111" s="66"/>
      <c r="L111" s="66"/>
      <c r="M111" s="66"/>
      <c r="N111" s="66"/>
      <c r="O111" s="66"/>
      <c r="P111" s="66"/>
    </row>
    <row r="112" spans="2:17" s="33" customFormat="1" x14ac:dyDescent="0.2">
      <c r="B112" s="66"/>
      <c r="C112" s="66"/>
      <c r="D112" s="66"/>
      <c r="E112" s="66"/>
      <c r="F112" s="66"/>
      <c r="G112" s="66"/>
      <c r="H112" s="66"/>
      <c r="I112" s="66"/>
      <c r="K112" s="66"/>
      <c r="L112" s="66"/>
      <c r="M112" s="66"/>
      <c r="N112" s="66"/>
      <c r="O112" s="66"/>
      <c r="P112" s="66"/>
      <c r="Q112" s="67">
        <v>2015</v>
      </c>
    </row>
    <row r="113" spans="2:17" s="33" customFormat="1" ht="12.75" customHeight="1" x14ac:dyDescent="0.2">
      <c r="B113" s="66"/>
      <c r="C113" s="66"/>
      <c r="D113" s="66"/>
      <c r="E113" s="66"/>
      <c r="F113" s="66"/>
      <c r="G113" s="66"/>
      <c r="H113" s="66"/>
      <c r="I113" s="66"/>
      <c r="Q113" s="67">
        <v>2016</v>
      </c>
    </row>
    <row r="114" spans="2:17" s="33" customFormat="1" x14ac:dyDescent="0.2">
      <c r="B114" s="66"/>
      <c r="C114" s="66"/>
      <c r="D114" s="66"/>
      <c r="E114" s="66"/>
      <c r="F114" s="66"/>
      <c r="G114" s="66"/>
      <c r="H114" s="66"/>
      <c r="I114" s="66"/>
      <c r="Q114" s="67">
        <v>2017</v>
      </c>
    </row>
    <row r="115" spans="2:17" s="33" customFormat="1" x14ac:dyDescent="0.2">
      <c r="C115" s="66"/>
      <c r="H115" s="66"/>
      <c r="I115" s="66"/>
      <c r="Q115" s="67">
        <v>2018</v>
      </c>
    </row>
    <row r="116" spans="2:17" s="33" customFormat="1" x14ac:dyDescent="0.2">
      <c r="C116" s="66"/>
      <c r="H116" s="66"/>
      <c r="I116" s="66"/>
    </row>
    <row r="117" spans="2:17" s="33" customFormat="1" x14ac:dyDescent="0.2">
      <c r="C117" s="66"/>
      <c r="H117" s="66"/>
      <c r="I117" s="66"/>
    </row>
    <row r="118" spans="2:17" s="33" customFormat="1" x14ac:dyDescent="0.2">
      <c r="B118" s="69"/>
      <c r="C118" s="66"/>
      <c r="H118" s="66"/>
      <c r="I118" s="66"/>
    </row>
    <row r="119" spans="2:17" s="33" customFormat="1" x14ac:dyDescent="0.2">
      <c r="B119" s="69"/>
      <c r="C119" s="66"/>
      <c r="H119" s="66"/>
      <c r="I119" s="66"/>
    </row>
    <row r="120" spans="2:17" s="33" customFormat="1" x14ac:dyDescent="0.2">
      <c r="B120" s="69"/>
      <c r="C120" s="66"/>
      <c r="H120" s="66"/>
      <c r="I120" s="66"/>
    </row>
    <row r="121" spans="2:17" s="33" customFormat="1" x14ac:dyDescent="0.2">
      <c r="B121" s="69"/>
      <c r="C121" s="66"/>
      <c r="H121" s="66"/>
      <c r="I121" s="66"/>
    </row>
    <row r="122" spans="2:17" s="33" customFormat="1" x14ac:dyDescent="0.2">
      <c r="B122" s="69"/>
      <c r="C122" s="66"/>
      <c r="H122" s="66"/>
      <c r="I122" s="66"/>
    </row>
    <row r="123" spans="2:17" s="33" customFormat="1" x14ac:dyDescent="0.2">
      <c r="B123" s="69"/>
      <c r="C123" s="66"/>
      <c r="H123" s="66"/>
      <c r="I123" s="66"/>
    </row>
    <row r="124" spans="2:17" s="33" customFormat="1" x14ac:dyDescent="0.2">
      <c r="B124" s="69"/>
      <c r="C124" s="66"/>
      <c r="H124" s="66"/>
      <c r="I124" s="66"/>
    </row>
    <row r="125" spans="2:17" s="33" customFormat="1" x14ac:dyDescent="0.2">
      <c r="B125" s="70"/>
      <c r="C125" s="66"/>
      <c r="H125" s="66"/>
      <c r="I125" s="66"/>
    </row>
    <row r="126" spans="2:17" s="33" customFormat="1" x14ac:dyDescent="0.2">
      <c r="B126" s="70"/>
      <c r="C126" s="66"/>
      <c r="H126" s="66"/>
      <c r="I126" s="66"/>
    </row>
    <row r="127" spans="2:17" s="33" customFormat="1" x14ac:dyDescent="0.2">
      <c r="C127" s="66"/>
      <c r="H127" s="66"/>
      <c r="I127" s="66"/>
    </row>
    <row r="128" spans="2:17" s="33" customFormat="1" x14ac:dyDescent="0.2">
      <c r="B128" s="71"/>
      <c r="C128" s="66"/>
      <c r="F128" s="66"/>
      <c r="I128" s="66"/>
    </row>
    <row r="129" spans="2:11" s="33" customFormat="1" x14ac:dyDescent="0.2">
      <c r="B129" s="81" t="s">
        <v>138</v>
      </c>
      <c r="C129" s="66"/>
      <c r="F129" s="66"/>
      <c r="I129" s="66"/>
    </row>
    <row r="130" spans="2:11" s="33" customFormat="1" x14ac:dyDescent="0.2">
      <c r="B130" s="81" t="s">
        <v>139</v>
      </c>
      <c r="C130" s="66"/>
      <c r="F130" s="66"/>
      <c r="I130" s="34"/>
      <c r="J130" s="34"/>
      <c r="K130" s="34"/>
    </row>
    <row r="131" spans="2:11" s="33" customFormat="1" x14ac:dyDescent="0.2">
      <c r="B131" s="81" t="s">
        <v>140</v>
      </c>
      <c r="C131" s="66"/>
      <c r="F131" s="66"/>
      <c r="G131" s="66"/>
      <c r="H131" s="34"/>
      <c r="I131" s="34"/>
      <c r="J131" s="34"/>
      <c r="K131" s="34"/>
    </row>
    <row r="132" spans="2:11" s="33" customFormat="1" x14ac:dyDescent="0.2">
      <c r="B132" s="81" t="s">
        <v>141</v>
      </c>
      <c r="C132" s="66"/>
      <c r="F132" s="66"/>
      <c r="G132" s="66"/>
      <c r="H132" s="34"/>
      <c r="I132" s="34"/>
      <c r="J132" s="34"/>
      <c r="K132" s="34"/>
    </row>
    <row r="133" spans="2:11" s="33" customFormat="1" x14ac:dyDescent="0.2">
      <c r="B133" s="81" t="s">
        <v>142</v>
      </c>
      <c r="C133" s="66"/>
      <c r="F133" s="66"/>
      <c r="G133" s="66"/>
      <c r="H133" s="34"/>
      <c r="I133" s="34"/>
      <c r="J133" s="34"/>
      <c r="K133" s="34"/>
    </row>
    <row r="134" spans="2:11" s="33" customFormat="1" x14ac:dyDescent="0.2">
      <c r="B134" s="81" t="s">
        <v>143</v>
      </c>
      <c r="C134" s="66"/>
      <c r="F134" s="66"/>
      <c r="G134" s="66"/>
      <c r="H134" s="34"/>
      <c r="I134" s="34"/>
      <c r="J134" s="34"/>
      <c r="K134" s="34"/>
    </row>
    <row r="135" spans="2:11" s="33" customFormat="1" x14ac:dyDescent="0.2">
      <c r="B135" s="81" t="s">
        <v>144</v>
      </c>
      <c r="C135" s="66"/>
      <c r="F135" s="66"/>
      <c r="G135" s="66"/>
      <c r="H135" s="34"/>
      <c r="I135" s="34"/>
      <c r="J135" s="34"/>
      <c r="K135" s="34"/>
    </row>
    <row r="136" spans="2:11" s="33" customFormat="1" x14ac:dyDescent="0.2">
      <c r="B136" s="72"/>
      <c r="C136" s="66"/>
      <c r="F136" s="66"/>
      <c r="G136" s="66"/>
      <c r="H136" s="34"/>
      <c r="I136" s="34"/>
      <c r="J136" s="34"/>
      <c r="K136" s="34"/>
    </row>
    <row r="137" spans="2:11" s="36" customFormat="1" x14ac:dyDescent="0.2">
      <c r="B137" s="33" t="s">
        <v>27</v>
      </c>
      <c r="C137" s="66"/>
      <c r="F137" s="66"/>
      <c r="G137" s="66"/>
      <c r="H137" s="34"/>
      <c r="I137" s="34"/>
      <c r="J137" s="34"/>
      <c r="K137" s="34"/>
    </row>
    <row r="138" spans="2:11" s="36" customFormat="1" x14ac:dyDescent="0.2">
      <c r="B138" s="73" t="s">
        <v>35</v>
      </c>
      <c r="C138" s="66"/>
      <c r="F138" s="66"/>
      <c r="G138" s="66"/>
      <c r="H138" s="34"/>
      <c r="I138" s="34"/>
      <c r="J138" s="34"/>
      <c r="K138" s="34"/>
    </row>
    <row r="139" spans="2:11" s="36" customFormat="1" x14ac:dyDescent="0.2">
      <c r="B139" s="73" t="s">
        <v>84</v>
      </c>
      <c r="C139" s="66"/>
      <c r="F139" s="66"/>
      <c r="G139" s="66"/>
      <c r="H139" s="34"/>
      <c r="I139" s="34"/>
      <c r="J139" s="34"/>
      <c r="K139" s="34"/>
    </row>
    <row r="140" spans="2:11" s="36" customFormat="1" x14ac:dyDescent="0.2">
      <c r="B140" s="73" t="s">
        <v>28</v>
      </c>
      <c r="C140" s="66"/>
      <c r="F140" s="66"/>
      <c r="G140" s="66"/>
      <c r="H140" s="34"/>
      <c r="I140" s="34"/>
      <c r="J140" s="34"/>
      <c r="K140" s="34"/>
    </row>
    <row r="141" spans="2:11" s="36" customFormat="1" x14ac:dyDescent="0.2">
      <c r="B141" s="73" t="s">
        <v>90</v>
      </c>
      <c r="C141" s="66"/>
      <c r="F141" s="66"/>
      <c r="G141" s="66"/>
      <c r="H141" s="34"/>
      <c r="I141" s="34"/>
      <c r="J141" s="34"/>
      <c r="K141" s="34"/>
    </row>
    <row r="142" spans="2:11" s="36" customFormat="1" x14ac:dyDescent="0.2">
      <c r="B142" s="73" t="s">
        <v>64</v>
      </c>
      <c r="C142" s="66"/>
      <c r="F142" s="66"/>
      <c r="G142" s="66"/>
      <c r="H142" s="34"/>
      <c r="I142" s="34"/>
      <c r="J142" s="34"/>
      <c r="K142" s="34"/>
    </row>
    <row r="143" spans="2:11" s="36" customFormat="1" x14ac:dyDescent="0.2">
      <c r="B143" s="73" t="s">
        <v>92</v>
      </c>
      <c r="C143" s="66"/>
      <c r="F143" s="66"/>
      <c r="G143" s="66"/>
      <c r="J143" s="34"/>
      <c r="K143" s="34"/>
    </row>
    <row r="144" spans="2:11" s="36" customFormat="1" x14ac:dyDescent="0.2">
      <c r="B144" s="73" t="s">
        <v>33</v>
      </c>
      <c r="C144" s="66"/>
      <c r="F144" s="66"/>
      <c r="G144" s="66"/>
    </row>
    <row r="145" spans="2:7" s="36" customFormat="1" x14ac:dyDescent="0.2">
      <c r="B145" s="73" t="s">
        <v>81</v>
      </c>
      <c r="C145" s="66"/>
      <c r="F145" s="66"/>
      <c r="G145" s="66"/>
    </row>
    <row r="146" spans="2:7" s="36" customFormat="1" x14ac:dyDescent="0.2">
      <c r="B146" s="73" t="s">
        <v>85</v>
      </c>
      <c r="C146" s="66"/>
      <c r="F146" s="66"/>
      <c r="G146" s="66"/>
    </row>
    <row r="147" spans="2:7" s="36" customFormat="1" x14ac:dyDescent="0.2">
      <c r="B147" s="74" t="s">
        <v>97</v>
      </c>
      <c r="C147" s="66"/>
      <c r="F147" s="66"/>
      <c r="G147" s="66"/>
    </row>
    <row r="148" spans="2:7" x14ac:dyDescent="0.2">
      <c r="B148" s="73" t="s">
        <v>83</v>
      </c>
      <c r="C148" s="66"/>
      <c r="F148" s="66"/>
      <c r="G148" s="66"/>
    </row>
    <row r="149" spans="2:7" x14ac:dyDescent="0.2">
      <c r="B149" s="73" t="s">
        <v>88</v>
      </c>
      <c r="C149" s="66"/>
      <c r="F149" s="66"/>
      <c r="G149" s="66"/>
    </row>
    <row r="150" spans="2:7" x14ac:dyDescent="0.2">
      <c r="B150" s="73" t="s">
        <v>91</v>
      </c>
      <c r="C150" s="66"/>
      <c r="F150" s="66"/>
      <c r="G150" s="66"/>
    </row>
    <row r="151" spans="2:7" x14ac:dyDescent="0.2">
      <c r="B151" s="73" t="s">
        <v>89</v>
      </c>
      <c r="C151" s="66"/>
      <c r="F151" s="66"/>
      <c r="G151" s="66"/>
    </row>
    <row r="152" spans="2:7" x14ac:dyDescent="0.2">
      <c r="B152" s="73" t="s">
        <v>86</v>
      </c>
      <c r="C152" s="66"/>
      <c r="F152" s="66"/>
      <c r="G152" s="66"/>
    </row>
    <row r="153" spans="2:7" x14ac:dyDescent="0.2">
      <c r="B153" s="73" t="s">
        <v>79</v>
      </c>
      <c r="C153" s="66"/>
      <c r="F153" s="66"/>
      <c r="G153" s="66"/>
    </row>
    <row r="154" spans="2:7" x14ac:dyDescent="0.2">
      <c r="B154" s="73" t="s">
        <v>87</v>
      </c>
      <c r="C154" s="66"/>
      <c r="F154" s="66"/>
      <c r="G154" s="66"/>
    </row>
    <row r="155" spans="2:7" x14ac:dyDescent="0.2">
      <c r="B155" s="73" t="s">
        <v>80</v>
      </c>
      <c r="C155" s="66"/>
    </row>
    <row r="156" spans="2:7" x14ac:dyDescent="0.2">
      <c r="B156" s="73" t="s">
        <v>82</v>
      </c>
      <c r="C156" s="66"/>
    </row>
    <row r="157" spans="2:7" x14ac:dyDescent="0.2">
      <c r="B157" s="73" t="s">
        <v>31</v>
      </c>
      <c r="C157" s="66"/>
    </row>
    <row r="158" spans="2:7" x14ac:dyDescent="0.2">
      <c r="B158" s="73" t="s">
        <v>34</v>
      </c>
      <c r="C158" s="66"/>
    </row>
    <row r="159" spans="2:7" x14ac:dyDescent="0.2">
      <c r="B159" s="73" t="s">
        <v>30</v>
      </c>
      <c r="C159" s="66"/>
    </row>
    <row r="160" spans="2:7" x14ac:dyDescent="0.2">
      <c r="B160" s="73" t="s">
        <v>32</v>
      </c>
      <c r="C160" s="66"/>
    </row>
    <row r="161" spans="2:3" x14ac:dyDescent="0.2">
      <c r="B161" s="73" t="s">
        <v>65</v>
      </c>
      <c r="C161" s="66"/>
    </row>
    <row r="162" spans="2:3" x14ac:dyDescent="0.2">
      <c r="B162" s="73" t="s">
        <v>63</v>
      </c>
      <c r="C162" s="66"/>
    </row>
    <row r="163" spans="2:3" x14ac:dyDescent="0.2">
      <c r="B163" s="73" t="s">
        <v>29</v>
      </c>
      <c r="C163" s="66"/>
    </row>
    <row r="164" spans="2:3" x14ac:dyDescent="0.2">
      <c r="B164" s="73" t="s">
        <v>62</v>
      </c>
      <c r="C164" s="66"/>
    </row>
    <row r="165" spans="2:3" x14ac:dyDescent="0.2">
      <c r="B165" s="73" t="s">
        <v>62</v>
      </c>
    </row>
    <row r="166" spans="2:3" x14ac:dyDescent="0.2">
      <c r="B166" s="33"/>
    </row>
    <row r="167" spans="2:3" x14ac:dyDescent="0.2">
      <c r="B167" s="33"/>
    </row>
    <row r="168" spans="2:3" x14ac:dyDescent="0.2">
      <c r="B168" s="33"/>
    </row>
    <row r="169" spans="2:3" x14ac:dyDescent="0.2">
      <c r="B169" s="33" t="s">
        <v>98</v>
      </c>
    </row>
    <row r="170" spans="2:3" x14ac:dyDescent="0.2">
      <c r="B170" s="67" t="s">
        <v>45</v>
      </c>
    </row>
    <row r="171" spans="2:3" x14ac:dyDescent="0.2">
      <c r="B171" s="67" t="s">
        <v>55</v>
      </c>
    </row>
    <row r="172" spans="2:3" x14ac:dyDescent="0.2">
      <c r="B172" s="33"/>
    </row>
    <row r="173" spans="2:3" x14ac:dyDescent="0.2">
      <c r="B173" s="69"/>
    </row>
    <row r="174" spans="2:3" x14ac:dyDescent="0.2">
      <c r="B174" s="69"/>
    </row>
    <row r="175" spans="2:3" x14ac:dyDescent="0.2">
      <c r="B175" s="75"/>
    </row>
    <row r="176" spans="2:3" x14ac:dyDescent="0.2">
      <c r="B176" s="75"/>
    </row>
    <row r="177" spans="2:2" x14ac:dyDescent="0.2">
      <c r="B177" s="75"/>
    </row>
    <row r="178" spans="2:2" x14ac:dyDescent="0.2">
      <c r="B178" s="75"/>
    </row>
    <row r="179" spans="2:2" x14ac:dyDescent="0.2">
      <c r="B179" s="75"/>
    </row>
  </sheetData>
  <mergeCells count="7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B27:P27"/>
    <mergeCell ref="D28:G28"/>
    <mergeCell ref="H28:J28"/>
    <mergeCell ref="K28:M28"/>
    <mergeCell ref="N28:O28"/>
    <mergeCell ref="B29:P29"/>
    <mergeCell ref="C30:P30"/>
    <mergeCell ref="B31:P31"/>
    <mergeCell ref="C32:P32"/>
    <mergeCell ref="B33:P33"/>
    <mergeCell ref="C26:I26"/>
    <mergeCell ref="J26:P26"/>
    <mergeCell ref="B35:P35"/>
    <mergeCell ref="C36:P36"/>
    <mergeCell ref="B38:P38"/>
    <mergeCell ref="C39:G39"/>
    <mergeCell ref="H39:L39"/>
    <mergeCell ref="M39:P39"/>
    <mergeCell ref="C41:G41"/>
    <mergeCell ref="H41:L41"/>
    <mergeCell ref="M41:P41"/>
    <mergeCell ref="C40:G40"/>
    <mergeCell ref="H40:L40"/>
    <mergeCell ref="M40:P40"/>
    <mergeCell ref="B50:P50"/>
    <mergeCell ref="C42:G42"/>
    <mergeCell ref="H42:L42"/>
    <mergeCell ref="M42:P42"/>
    <mergeCell ref="C43:G43"/>
    <mergeCell ref="H43:L43"/>
    <mergeCell ref="M43:P43"/>
    <mergeCell ref="B45:P45"/>
    <mergeCell ref="B47:B48"/>
    <mergeCell ref="C76:P76"/>
    <mergeCell ref="C77:P77"/>
    <mergeCell ref="B51:P66"/>
    <mergeCell ref="A67:Q67"/>
    <mergeCell ref="B68:B75"/>
    <mergeCell ref="C68:P68"/>
    <mergeCell ref="C72:P72"/>
    <mergeCell ref="C69:P71"/>
    <mergeCell ref="C73:P75"/>
  </mergeCells>
  <conditionalFormatting sqref="I48">
    <cfRule type="cellIs" dxfId="57" priority="13" operator="equal">
      <formula>""</formula>
    </cfRule>
    <cfRule type="cellIs" dxfId="56" priority="14" operator="greaterThanOrEqual">
      <formula>$S$2</formula>
    </cfRule>
    <cfRule type="cellIs" dxfId="55" priority="15" operator="between">
      <formula>$S$3</formula>
      <formula>$S$4</formula>
    </cfRule>
    <cfRule type="cellIs" dxfId="54" priority="16" operator="lessThan">
      <formula>$S$5</formula>
    </cfRule>
  </conditionalFormatting>
  <conditionalFormatting sqref="O48">
    <cfRule type="cellIs" dxfId="53" priority="5" operator="equal">
      <formula>""</formula>
    </cfRule>
    <cfRule type="cellIs" dxfId="52" priority="6" operator="greaterThanOrEqual">
      <formula>$S$2</formula>
    </cfRule>
    <cfRule type="cellIs" dxfId="51" priority="7" operator="between">
      <formula>$S$3</formula>
      <formula>$S$4</formula>
    </cfRule>
    <cfRule type="cellIs" dxfId="50" priority="8" operator="lessThan">
      <formula>$S$5</formula>
    </cfRule>
  </conditionalFormatting>
  <conditionalFormatting sqref="P48">
    <cfRule type="cellIs" dxfId="49" priority="1" operator="equal">
      <formula>""</formula>
    </cfRule>
    <cfRule type="cellIs" dxfId="48" priority="2" operator="greaterThanOrEqual">
      <formula>$S$2</formula>
    </cfRule>
    <cfRule type="cellIs" dxfId="47" priority="3" operator="between">
      <formula>$S$3</formula>
      <formula>$S$4</formula>
    </cfRule>
    <cfRule type="cellIs" dxfId="46" priority="4" operator="lessThan">
      <formula>$S$5</formula>
    </cfRule>
  </conditionalFormatting>
  <dataValidations count="6">
    <dataValidation type="list" allowBlank="1" showInputMessage="1" showErrorMessage="1" sqref="C77:P77">
      <formula1>$B$170:$B$171</formula1>
    </dataValidation>
    <dataValidation type="list" allowBlank="1" showInputMessage="1" showErrorMessage="1" sqref="C12:P12">
      <formula1>$B$139:$B$165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$Q$102:$Q$107</formula1>
    </dataValidation>
    <dataValidation type="list" allowBlank="1" showInputMessage="1" showErrorMessage="1" sqref="C18:P18">
      <formula1>$B$129:$B$135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46"/>
  <sheetViews>
    <sheetView topLeftCell="A7" zoomScale="90" zoomScaleNormal="90" workbookViewId="0">
      <selection activeCell="I12" sqref="I12"/>
    </sheetView>
  </sheetViews>
  <sheetFormatPr baseColWidth="10" defaultColWidth="11.42578125" defaultRowHeight="30" customHeight="1" x14ac:dyDescent="0.2"/>
  <cols>
    <col min="1" max="1" width="28.5703125" style="22" customWidth="1"/>
    <col min="2" max="2" width="27" style="15" bestFit="1" customWidth="1"/>
    <col min="3" max="4" width="15.7109375" style="15" hidden="1" customWidth="1"/>
    <col min="5" max="6" width="15.7109375" style="15" customWidth="1"/>
    <col min="7" max="8" width="15.7109375" style="15" hidden="1" customWidth="1"/>
    <col min="9" max="12" width="15.7109375" style="15" customWidth="1"/>
    <col min="13" max="13" width="39.140625" style="15" customWidth="1"/>
    <col min="14" max="14" width="10.7109375" style="15" customWidth="1"/>
    <col min="15" max="15" width="27.5703125" style="15" bestFit="1" customWidth="1"/>
    <col min="16" max="18" width="11.42578125" style="45"/>
    <col min="19" max="19" width="11.42578125" style="33" hidden="1" customWidth="1"/>
    <col min="20" max="20" width="11.42578125" style="45"/>
    <col min="21" max="16384" width="11.42578125" style="15"/>
  </cols>
  <sheetData>
    <row r="1" spans="1:24" ht="30" customHeight="1" x14ac:dyDescent="0.25">
      <c r="A1" s="226"/>
      <c r="B1" s="221" t="s">
        <v>36</v>
      </c>
      <c r="C1" s="222"/>
      <c r="D1" s="222"/>
      <c r="E1" s="222"/>
      <c r="F1" s="222"/>
      <c r="G1" s="222"/>
      <c r="H1" s="222"/>
      <c r="I1" s="222"/>
      <c r="J1" s="222"/>
      <c r="K1" s="222"/>
      <c r="L1" s="222"/>
      <c r="M1" s="223"/>
      <c r="N1" s="227" t="s">
        <v>37</v>
      </c>
      <c r="O1" s="224"/>
      <c r="P1" s="44"/>
      <c r="Q1" s="44"/>
      <c r="T1" s="44"/>
      <c r="U1" s="12"/>
      <c r="V1" s="12"/>
      <c r="W1" s="13"/>
      <c r="X1" s="14"/>
    </row>
    <row r="2" spans="1:24" s="1" customFormat="1" ht="30" customHeight="1" x14ac:dyDescent="0.25">
      <c r="A2" s="226"/>
      <c r="B2" s="221" t="s">
        <v>56</v>
      </c>
      <c r="C2" s="222"/>
      <c r="D2" s="222"/>
      <c r="E2" s="222"/>
      <c r="F2" s="222"/>
      <c r="G2" s="222"/>
      <c r="H2" s="222"/>
      <c r="I2" s="222"/>
      <c r="J2" s="222"/>
      <c r="K2" s="222"/>
      <c r="L2" s="222"/>
      <c r="M2" s="223"/>
      <c r="N2" s="227" t="s">
        <v>66</v>
      </c>
      <c r="O2" s="224"/>
      <c r="P2" s="46"/>
      <c r="Q2" s="46"/>
      <c r="R2" s="47"/>
      <c r="S2" s="34">
        <v>1</v>
      </c>
      <c r="T2" s="46"/>
      <c r="U2" s="16"/>
      <c r="V2" s="16"/>
      <c r="W2" s="17"/>
      <c r="X2" s="18"/>
    </row>
    <row r="3" spans="1:24" s="1" customFormat="1" ht="30" customHeight="1" x14ac:dyDescent="0.25">
      <c r="A3" s="226"/>
      <c r="B3" s="221" t="s">
        <v>57</v>
      </c>
      <c r="C3" s="222"/>
      <c r="D3" s="222"/>
      <c r="E3" s="222"/>
      <c r="F3" s="222"/>
      <c r="G3" s="222"/>
      <c r="H3" s="222"/>
      <c r="I3" s="222"/>
      <c r="J3" s="222"/>
      <c r="K3" s="222"/>
      <c r="L3" s="222"/>
      <c r="M3" s="223"/>
      <c r="N3" s="227" t="s">
        <v>93</v>
      </c>
      <c r="O3" s="224"/>
      <c r="P3" s="46"/>
      <c r="Q3" s="46"/>
      <c r="R3" s="47"/>
      <c r="S3" s="34">
        <v>0.999</v>
      </c>
      <c r="T3" s="46"/>
      <c r="U3" s="16"/>
      <c r="V3" s="16"/>
      <c r="W3" s="17"/>
      <c r="X3" s="18"/>
    </row>
    <row r="4" spans="1:24" s="1" customFormat="1" ht="30" customHeight="1" x14ac:dyDescent="0.25">
      <c r="A4" s="226"/>
      <c r="B4" s="221" t="s">
        <v>58</v>
      </c>
      <c r="C4" s="222"/>
      <c r="D4" s="222"/>
      <c r="E4" s="222"/>
      <c r="F4" s="222"/>
      <c r="G4" s="222"/>
      <c r="H4" s="222"/>
      <c r="I4" s="222"/>
      <c r="J4" s="222"/>
      <c r="K4" s="222"/>
      <c r="L4" s="222"/>
      <c r="M4" s="223"/>
      <c r="N4" s="224" t="s">
        <v>41</v>
      </c>
      <c r="O4" s="224"/>
      <c r="P4" s="48"/>
      <c r="Q4" s="48"/>
      <c r="R4" s="47"/>
      <c r="S4" s="34">
        <v>0.5</v>
      </c>
      <c r="T4" s="48"/>
      <c r="U4" s="19"/>
      <c r="V4" s="19"/>
      <c r="W4" s="17"/>
      <c r="X4" s="18"/>
    </row>
    <row r="5" spans="1:24" s="1" customFormat="1" ht="18" x14ac:dyDescent="0.25">
      <c r="A5" s="37"/>
      <c r="B5" s="38"/>
      <c r="C5" s="39"/>
      <c r="D5" s="39"/>
      <c r="E5" s="39"/>
      <c r="F5" s="39"/>
      <c r="G5" s="39"/>
      <c r="H5" s="39"/>
      <c r="I5" s="39"/>
      <c r="J5" s="39"/>
      <c r="K5" s="39"/>
      <c r="L5" s="39"/>
      <c r="M5" s="40"/>
      <c r="N5" s="40"/>
      <c r="O5" s="40"/>
      <c r="P5" s="48"/>
      <c r="Q5" s="48"/>
      <c r="R5" s="47"/>
      <c r="S5" s="34">
        <v>0.49990000000000001</v>
      </c>
      <c r="T5" s="48"/>
      <c r="U5" s="19"/>
      <c r="V5" s="19"/>
      <c r="W5" s="17"/>
      <c r="X5" s="18"/>
    </row>
    <row r="6" spans="1:24" s="1" customFormat="1" ht="13.5" customHeight="1" x14ac:dyDescent="0.25">
      <c r="A6" s="41" t="s">
        <v>0</v>
      </c>
      <c r="B6" s="78" t="str">
        <f>'2_EficaciaDevolucion'!C12</f>
        <v>INTERVENCIÓN</v>
      </c>
      <c r="C6" s="252"/>
      <c r="D6" s="252"/>
      <c r="E6" s="252"/>
      <c r="F6" s="252"/>
      <c r="G6" s="252"/>
      <c r="H6" s="252"/>
      <c r="I6" s="252"/>
      <c r="J6" s="252"/>
      <c r="K6" s="252"/>
      <c r="L6" s="252"/>
      <c r="M6" s="252"/>
      <c r="N6" s="252"/>
      <c r="O6" s="252"/>
      <c r="P6" s="47"/>
      <c r="Q6" s="47"/>
      <c r="R6" s="47"/>
      <c r="S6" s="34"/>
      <c r="T6" s="47"/>
    </row>
    <row r="7" spans="1:24" s="1" customFormat="1" ht="11.25" customHeight="1" x14ac:dyDescent="0.2">
      <c r="A7" s="43"/>
      <c r="B7" s="42"/>
      <c r="C7" s="42"/>
      <c r="D7" s="42"/>
      <c r="E7" s="42"/>
      <c r="F7" s="42"/>
      <c r="G7" s="42"/>
      <c r="H7" s="42"/>
      <c r="I7" s="42"/>
      <c r="J7" s="42"/>
      <c r="K7" s="42"/>
      <c r="L7" s="42"/>
      <c r="M7" s="42"/>
      <c r="N7" s="42"/>
      <c r="O7" s="42"/>
      <c r="P7" s="47"/>
      <c r="Q7" s="47"/>
      <c r="R7" s="47"/>
      <c r="S7" s="34"/>
      <c r="T7" s="47"/>
    </row>
    <row r="8" spans="1:24" s="20" customFormat="1" ht="30" customHeight="1" x14ac:dyDescent="0.2">
      <c r="A8" s="253" t="s">
        <v>59</v>
      </c>
      <c r="B8" s="255" t="s">
        <v>20</v>
      </c>
      <c r="C8" s="255" t="str">
        <f>'2_EficaciaDevolucion'!C14:P14</f>
        <v>Eficacia para lograr la oportuna devolución de los recursos a los afectados</v>
      </c>
      <c r="D8" s="255"/>
      <c r="E8" s="255"/>
      <c r="F8" s="255"/>
      <c r="G8" s="255"/>
      <c r="H8" s="255"/>
      <c r="I8" s="255"/>
      <c r="J8" s="255"/>
      <c r="K8" s="255"/>
      <c r="L8" s="255"/>
      <c r="M8" s="255" t="s">
        <v>61</v>
      </c>
      <c r="N8" s="255"/>
      <c r="O8" s="255"/>
      <c r="P8" s="49"/>
      <c r="Q8" s="49"/>
      <c r="R8" s="49"/>
      <c r="S8" s="33"/>
      <c r="T8" s="49"/>
    </row>
    <row r="9" spans="1:24" s="21" customFormat="1" ht="30" customHeight="1" x14ac:dyDescent="0.2">
      <c r="A9" s="254"/>
      <c r="B9" s="253"/>
      <c r="C9" s="56" t="s">
        <v>107</v>
      </c>
      <c r="D9" s="56" t="s">
        <v>60</v>
      </c>
      <c r="E9" s="56" t="s">
        <v>148</v>
      </c>
      <c r="F9" s="56" t="s">
        <v>60</v>
      </c>
      <c r="G9" s="56" t="s">
        <v>108</v>
      </c>
      <c r="H9" s="56" t="s">
        <v>60</v>
      </c>
      <c r="I9" s="56" t="s">
        <v>149</v>
      </c>
      <c r="J9" s="56" t="s">
        <v>109</v>
      </c>
      <c r="K9" s="56" t="s">
        <v>10</v>
      </c>
      <c r="L9" s="56" t="s">
        <v>60</v>
      </c>
      <c r="M9" s="253"/>
      <c r="N9" s="253"/>
      <c r="O9" s="253"/>
      <c r="P9" s="50"/>
      <c r="Q9" s="50"/>
      <c r="R9" s="50"/>
      <c r="S9" s="33"/>
      <c r="T9" s="50"/>
    </row>
    <row r="10" spans="1:24" s="1" customFormat="1" ht="117.75" customHeight="1" x14ac:dyDescent="0.2">
      <c r="A10" s="184" t="s">
        <v>132</v>
      </c>
      <c r="B10" s="57" t="str">
        <f>'2_EficaciaDevolucion'!B40</f>
        <v>Tiempo estimado de resolución de solicitudes de desembargo de recursos recibidas</v>
      </c>
      <c r="C10" s="61">
        <v>90</v>
      </c>
      <c r="D10" s="225" t="str">
        <f>IF(C11=0,"",(IF(C10/C11&gt;1,1,C10/C11)))</f>
        <v/>
      </c>
      <c r="E10" s="61">
        <v>90</v>
      </c>
      <c r="F10" s="225">
        <f>IF(E11=0,"",(IF(E10/E11&gt;1,1,E10/E11)))</f>
        <v>1</v>
      </c>
      <c r="G10" s="61">
        <v>90</v>
      </c>
      <c r="H10" s="225" t="str">
        <f>IF(G11=0,"",(IF(G10/G11&gt;1,1,G10/G11)))</f>
        <v/>
      </c>
      <c r="I10" s="61">
        <v>90</v>
      </c>
      <c r="J10" s="225">
        <f>IF(I11=0,"",(IF(I10/I11&gt;1,1,I10/I11)))</f>
        <v>1</v>
      </c>
      <c r="K10" s="61">
        <v>90</v>
      </c>
      <c r="L10" s="225">
        <f>IF(K11="","",(IF(K10/K11&gt;1,1,K10/K11)))</f>
        <v>1</v>
      </c>
      <c r="M10" s="230" t="s">
        <v>158</v>
      </c>
      <c r="N10" s="230"/>
      <c r="O10" s="230"/>
      <c r="P10" s="47"/>
      <c r="Q10" s="47"/>
      <c r="R10" s="47"/>
      <c r="S10" s="33"/>
      <c r="T10" s="47"/>
    </row>
    <row r="11" spans="1:24" s="1" customFormat="1" ht="104.25" customHeight="1" x14ac:dyDescent="0.2">
      <c r="A11" s="184"/>
      <c r="B11" s="57" t="str">
        <f>'2_EficaciaDevolucion'!B41</f>
        <v>Tiempo observado de expedición de providencias que ordenan desembargo de recursos</v>
      </c>
      <c r="C11" s="51"/>
      <c r="D11" s="225"/>
      <c r="E11" s="51">
        <v>83</v>
      </c>
      <c r="F11" s="225"/>
      <c r="G11" s="51"/>
      <c r="H11" s="225"/>
      <c r="I11" s="51">
        <v>79</v>
      </c>
      <c r="J11" s="225"/>
      <c r="K11" s="61">
        <f>IF(SUM(C11,E11,G11,I11)=0,"",AVERAGE(C11,E11,G11,I11))</f>
        <v>81</v>
      </c>
      <c r="L11" s="225"/>
      <c r="M11" s="230"/>
      <c r="N11" s="230"/>
      <c r="O11" s="230"/>
      <c r="P11" s="47"/>
      <c r="Q11" s="47"/>
      <c r="R11" s="47"/>
      <c r="S11" s="33"/>
      <c r="T11" s="47"/>
    </row>
    <row r="12" spans="1:24" ht="30" customHeight="1" x14ac:dyDescent="0.2">
      <c r="B12" s="13"/>
      <c r="C12" s="58"/>
      <c r="D12" s="23"/>
      <c r="E12" s="23"/>
      <c r="F12" s="23"/>
      <c r="G12" s="23"/>
      <c r="H12" s="23"/>
      <c r="I12" s="23"/>
      <c r="J12" s="23"/>
      <c r="K12" s="23"/>
      <c r="L12" s="23"/>
    </row>
    <row r="66" spans="19:19" ht="30" customHeight="1" x14ac:dyDescent="0.2">
      <c r="S66" s="35"/>
    </row>
    <row r="136" spans="19:19" ht="30" customHeight="1" x14ac:dyDescent="0.2">
      <c r="S136" s="36"/>
    </row>
    <row r="137" spans="19:19" ht="30" customHeight="1" x14ac:dyDescent="0.2">
      <c r="S137" s="36"/>
    </row>
    <row r="138" spans="19:19" ht="30" customHeight="1" x14ac:dyDescent="0.2">
      <c r="S138" s="36"/>
    </row>
    <row r="139" spans="19:19" ht="30" customHeight="1" x14ac:dyDescent="0.2">
      <c r="S139" s="36"/>
    </row>
    <row r="140" spans="19:19" ht="30" customHeight="1" x14ac:dyDescent="0.2">
      <c r="S140" s="36"/>
    </row>
    <row r="141" spans="19:19" ht="30" customHeight="1" x14ac:dyDescent="0.2">
      <c r="S141" s="36"/>
    </row>
    <row r="142" spans="19:19" ht="30" customHeight="1" x14ac:dyDescent="0.2">
      <c r="S142" s="36"/>
    </row>
    <row r="143" spans="19:19" ht="30" customHeight="1" x14ac:dyDescent="0.2">
      <c r="S143" s="36"/>
    </row>
    <row r="144" spans="19:19" ht="30" customHeight="1" x14ac:dyDescent="0.2">
      <c r="S144" s="36"/>
    </row>
    <row r="145" spans="19:19" ht="30" customHeight="1" x14ac:dyDescent="0.2">
      <c r="S145" s="36"/>
    </row>
    <row r="146" spans="19:19" ht="30" customHeight="1" x14ac:dyDescent="0.2">
      <c r="S146" s="36"/>
    </row>
  </sheetData>
  <sheetProtection algorithmName="SHA-512" hashValue="BEd3hQRDFAQY0unB2GPvV871GXIKWVzIinkju6OzdYPa7vnS2GlT+yqpMsP2VvqgHJKVK1XRrRXhtUwgqzbcmg==" saltValue="s6YjFq8OXjB2pJnHhXpgWQ==" spinCount="100000" sheet="1" objects="1" scenarios="1"/>
  <mergeCells count="21">
    <mergeCell ref="A1:A4"/>
    <mergeCell ref="B1:M1"/>
    <mergeCell ref="N1:O1"/>
    <mergeCell ref="B2:M2"/>
    <mergeCell ref="N2:O2"/>
    <mergeCell ref="B3:M3"/>
    <mergeCell ref="N3:O3"/>
    <mergeCell ref="B4:M4"/>
    <mergeCell ref="N4:O4"/>
    <mergeCell ref="L10:L11"/>
    <mergeCell ref="C6:O6"/>
    <mergeCell ref="A8:A9"/>
    <mergeCell ref="B8:B9"/>
    <mergeCell ref="C8:L8"/>
    <mergeCell ref="M8:O9"/>
    <mergeCell ref="A10:A11"/>
    <mergeCell ref="D10:D11"/>
    <mergeCell ref="F10:F11"/>
    <mergeCell ref="H10:H11"/>
    <mergeCell ref="J10:J11"/>
    <mergeCell ref="M10:O11"/>
  </mergeCells>
  <conditionalFormatting sqref="D10:D11 F10:F11">
    <cfRule type="cellIs" dxfId="45" priority="35" operator="greaterThanOrEqual">
      <formula>$S$2</formula>
    </cfRule>
    <cfRule type="cellIs" dxfId="44" priority="36" operator="between">
      <formula>$S$3</formula>
      <formula>$S$4</formula>
    </cfRule>
    <cfRule type="cellIs" dxfId="43" priority="37" operator="lessThanOrEqual">
      <formula>$S$5</formula>
    </cfRule>
  </conditionalFormatting>
  <conditionalFormatting sqref="D10:D11">
    <cfRule type="cellIs" dxfId="42" priority="34" operator="equal">
      <formula>""</formula>
    </cfRule>
  </conditionalFormatting>
  <conditionalFormatting sqref="F10:F11">
    <cfRule type="cellIs" priority="33" operator="equal">
      <formula>""" """</formula>
    </cfRule>
  </conditionalFormatting>
  <conditionalFormatting sqref="F10:F11">
    <cfRule type="cellIs" priority="32" operator="equal">
      <formula>""" """</formula>
    </cfRule>
  </conditionalFormatting>
  <conditionalFormatting sqref="F10:F11">
    <cfRule type="cellIs" priority="31" operator="equal">
      <formula>""" """</formula>
    </cfRule>
  </conditionalFormatting>
  <conditionalFormatting sqref="F10:F11">
    <cfRule type="cellIs" priority="30" operator="equal">
      <formula>""" """</formula>
    </cfRule>
  </conditionalFormatting>
  <conditionalFormatting sqref="F10:F11">
    <cfRule type="cellIs" priority="29" operator="equal">
      <formula>""" """</formula>
    </cfRule>
  </conditionalFormatting>
  <conditionalFormatting sqref="F10:F11">
    <cfRule type="cellIs" dxfId="41" priority="28" operator="equal">
      <formula>""</formula>
    </cfRule>
  </conditionalFormatting>
  <conditionalFormatting sqref="H10:H11">
    <cfRule type="cellIs" dxfId="40" priority="25" operator="greaterThanOrEqual">
      <formula>$S$2</formula>
    </cfRule>
    <cfRule type="cellIs" dxfId="39" priority="26" operator="between">
      <formula>$S$3</formula>
      <formula>$S$4</formula>
    </cfRule>
    <cfRule type="cellIs" dxfId="38" priority="27" operator="lessThanOrEqual">
      <formula>$S$5</formula>
    </cfRule>
  </conditionalFormatting>
  <conditionalFormatting sqref="H10:H11">
    <cfRule type="cellIs" priority="24" operator="equal">
      <formula>""" """</formula>
    </cfRule>
  </conditionalFormatting>
  <conditionalFormatting sqref="H10:H11">
    <cfRule type="cellIs" priority="23" operator="equal">
      <formula>""" """</formula>
    </cfRule>
  </conditionalFormatting>
  <conditionalFormatting sqref="H10:H11">
    <cfRule type="cellIs" priority="22" operator="equal">
      <formula>""" """</formula>
    </cfRule>
  </conditionalFormatting>
  <conditionalFormatting sqref="H10:H11">
    <cfRule type="cellIs" priority="21" operator="equal">
      <formula>""" """</formula>
    </cfRule>
  </conditionalFormatting>
  <conditionalFormatting sqref="H10:H11">
    <cfRule type="cellIs" priority="20" operator="equal">
      <formula>""" """</formula>
    </cfRule>
  </conditionalFormatting>
  <conditionalFormatting sqref="H10:H11">
    <cfRule type="cellIs" dxfId="37" priority="19" operator="equal">
      <formula>""</formula>
    </cfRule>
  </conditionalFormatting>
  <conditionalFormatting sqref="J10:J11">
    <cfRule type="cellIs" dxfId="36" priority="16" operator="greaterThanOrEqual">
      <formula>$S$2</formula>
    </cfRule>
    <cfRule type="cellIs" dxfId="35" priority="17" operator="between">
      <formula>$S$3</formula>
      <formula>$S$4</formula>
    </cfRule>
    <cfRule type="cellIs" dxfId="34" priority="18" operator="lessThanOrEqual">
      <formula>$S$5</formula>
    </cfRule>
  </conditionalFormatting>
  <conditionalFormatting sqref="J10:J11">
    <cfRule type="cellIs" priority="15" operator="equal">
      <formula>""" """</formula>
    </cfRule>
  </conditionalFormatting>
  <conditionalFormatting sqref="J10:J11">
    <cfRule type="cellIs" priority="14" operator="equal">
      <formula>""" """</formula>
    </cfRule>
  </conditionalFormatting>
  <conditionalFormatting sqref="J10:J11">
    <cfRule type="cellIs" priority="13" operator="equal">
      <formula>""" """</formula>
    </cfRule>
  </conditionalFormatting>
  <conditionalFormatting sqref="J10:J11">
    <cfRule type="cellIs" priority="12" operator="equal">
      <formula>""" """</formula>
    </cfRule>
  </conditionalFormatting>
  <conditionalFormatting sqref="J10:J11">
    <cfRule type="cellIs" priority="11" operator="equal">
      <formula>""" """</formula>
    </cfRule>
  </conditionalFormatting>
  <conditionalFormatting sqref="J10:J11">
    <cfRule type="cellIs" dxfId="33" priority="10" operator="equal">
      <formula>""</formula>
    </cfRule>
  </conditionalFormatting>
  <conditionalFormatting sqref="L10:L11">
    <cfRule type="cellIs" dxfId="32" priority="7" operator="greaterThanOrEqual">
      <formula>$S$2</formula>
    </cfRule>
    <cfRule type="cellIs" dxfId="31" priority="8" operator="between">
      <formula>$S$3</formula>
      <formula>$S$4</formula>
    </cfRule>
    <cfRule type="cellIs" dxfId="30" priority="9" operator="lessThanOrEqual">
      <formula>$S$5</formula>
    </cfRule>
  </conditionalFormatting>
  <conditionalFormatting sqref="L10:L11">
    <cfRule type="cellIs" priority="6" operator="equal">
      <formula>""" """</formula>
    </cfRule>
  </conditionalFormatting>
  <conditionalFormatting sqref="L10:L11">
    <cfRule type="cellIs" priority="5" operator="equal">
      <formula>""" """</formula>
    </cfRule>
  </conditionalFormatting>
  <conditionalFormatting sqref="L10:L11">
    <cfRule type="cellIs" priority="4" operator="equal">
      <formula>""" """</formula>
    </cfRule>
  </conditionalFormatting>
  <conditionalFormatting sqref="L10:L11">
    <cfRule type="cellIs" priority="3" operator="equal">
      <formula>""" """</formula>
    </cfRule>
  </conditionalFormatting>
  <conditionalFormatting sqref="L10:L11">
    <cfRule type="cellIs" priority="2" operator="equal">
      <formula>""" """</formula>
    </cfRule>
  </conditionalFormatting>
  <conditionalFormatting sqref="L10:L11">
    <cfRule type="cellIs" dxfId="29" priority="1" operator="equal">
      <formula>""</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178"/>
  <sheetViews>
    <sheetView topLeftCell="A52" zoomScale="115" zoomScaleNormal="115" workbookViewId="0">
      <selection activeCell="Q74" sqref="Q74"/>
    </sheetView>
  </sheetViews>
  <sheetFormatPr baseColWidth="10" defaultColWidth="11.42578125" defaultRowHeight="12.75" x14ac:dyDescent="0.2"/>
  <cols>
    <col min="1" max="1" width="0.5703125" style="24" customWidth="1"/>
    <col min="2" max="2" width="30" style="24" customWidth="1"/>
    <col min="3" max="3" width="16.85546875" style="24" customWidth="1"/>
    <col min="4" max="4" width="5" style="24" bestFit="1" customWidth="1"/>
    <col min="5" max="5" width="4.7109375" style="24" bestFit="1" customWidth="1"/>
    <col min="6" max="6" width="7.140625" style="24" customWidth="1"/>
    <col min="7" max="7" width="5.42578125" style="24" bestFit="1" customWidth="1"/>
    <col min="8" max="8" width="5.140625" style="24" bestFit="1" customWidth="1"/>
    <col min="9" max="9" width="8.85546875" style="24" customWidth="1"/>
    <col min="10" max="10" width="4.140625" style="24" bestFit="1" customWidth="1"/>
    <col min="11" max="11" width="6.42578125" style="24" bestFit="1" customWidth="1"/>
    <col min="12" max="12" width="9.5703125" style="24" bestFit="1" customWidth="1"/>
    <col min="13" max="13" width="8.42578125" style="24" customWidth="1"/>
    <col min="14" max="14" width="6.42578125" style="24" customWidth="1"/>
    <col min="15" max="15" width="11" style="24" customWidth="1"/>
    <col min="16" max="16" width="16.85546875" style="24" customWidth="1"/>
    <col min="17" max="18" width="11.7109375" style="24" customWidth="1"/>
    <col min="19" max="19" width="11.42578125" style="33" hidden="1" customWidth="1"/>
    <col min="20" max="16384" width="11.42578125" style="24"/>
  </cols>
  <sheetData>
    <row r="1" spans="1:19" ht="2.1" customHeight="1" thickBot="1" x14ac:dyDescent="0.25"/>
    <row r="2" spans="1:19" ht="16.5" customHeight="1" x14ac:dyDescent="0.2">
      <c r="B2" s="92"/>
      <c r="C2" s="95" t="s">
        <v>36</v>
      </c>
      <c r="D2" s="96"/>
      <c r="E2" s="96"/>
      <c r="F2" s="96"/>
      <c r="G2" s="96"/>
      <c r="H2" s="96"/>
      <c r="I2" s="96"/>
      <c r="J2" s="96"/>
      <c r="K2" s="96"/>
      <c r="L2" s="96"/>
      <c r="M2" s="97"/>
      <c r="N2" s="98" t="s">
        <v>95</v>
      </c>
      <c r="O2" s="99"/>
      <c r="P2" s="100"/>
      <c r="S2" s="34">
        <v>1</v>
      </c>
    </row>
    <row r="3" spans="1:19" ht="15.75" customHeight="1" x14ac:dyDescent="0.2">
      <c r="B3" s="93"/>
      <c r="C3" s="101" t="s">
        <v>38</v>
      </c>
      <c r="D3" s="102"/>
      <c r="E3" s="102"/>
      <c r="F3" s="102"/>
      <c r="G3" s="102"/>
      <c r="H3" s="102"/>
      <c r="I3" s="102"/>
      <c r="J3" s="102"/>
      <c r="K3" s="102"/>
      <c r="L3" s="102"/>
      <c r="M3" s="103"/>
      <c r="N3" s="104" t="s">
        <v>99</v>
      </c>
      <c r="O3" s="105"/>
      <c r="P3" s="106"/>
      <c r="S3" s="34">
        <v>0.99990000000000001</v>
      </c>
    </row>
    <row r="4" spans="1:19" ht="15.75" customHeight="1" x14ac:dyDescent="0.2">
      <c r="B4" s="93"/>
      <c r="C4" s="101" t="s">
        <v>39</v>
      </c>
      <c r="D4" s="102"/>
      <c r="E4" s="102"/>
      <c r="F4" s="102"/>
      <c r="G4" s="102"/>
      <c r="H4" s="102"/>
      <c r="I4" s="102"/>
      <c r="J4" s="102"/>
      <c r="K4" s="102"/>
      <c r="L4" s="102"/>
      <c r="M4" s="103"/>
      <c r="N4" s="104" t="s">
        <v>96</v>
      </c>
      <c r="O4" s="105"/>
      <c r="P4" s="106"/>
      <c r="S4" s="34">
        <v>0.66659999999999997</v>
      </c>
    </row>
    <row r="5" spans="1:19" ht="16.5" customHeight="1" thickBot="1" x14ac:dyDescent="0.25">
      <c r="B5" s="94"/>
      <c r="C5" s="107" t="s">
        <v>40</v>
      </c>
      <c r="D5" s="108"/>
      <c r="E5" s="108"/>
      <c r="F5" s="108"/>
      <c r="G5" s="108"/>
      <c r="H5" s="108"/>
      <c r="I5" s="108"/>
      <c r="J5" s="108"/>
      <c r="K5" s="108"/>
      <c r="L5" s="108"/>
      <c r="M5" s="109"/>
      <c r="N5" s="110" t="s">
        <v>41</v>
      </c>
      <c r="O5" s="111"/>
      <c r="P5" s="112"/>
      <c r="S5" s="34">
        <v>0.66659000000000002</v>
      </c>
    </row>
    <row r="6" spans="1:19" ht="2.1" customHeight="1" thickBot="1" x14ac:dyDescent="0.25">
      <c r="S6" s="34"/>
    </row>
    <row r="7" spans="1:19" x14ac:dyDescent="0.2">
      <c r="A7" s="36"/>
      <c r="B7" s="113" t="s">
        <v>44</v>
      </c>
      <c r="C7" s="114"/>
      <c r="D7" s="114"/>
      <c r="E7" s="114"/>
      <c r="F7" s="114"/>
      <c r="G7" s="114"/>
      <c r="H7" s="114"/>
      <c r="I7" s="114"/>
      <c r="J7" s="114"/>
      <c r="K7" s="114"/>
      <c r="L7" s="114"/>
      <c r="M7" s="114"/>
      <c r="N7" s="114"/>
      <c r="O7" s="114"/>
      <c r="P7" s="115"/>
      <c r="Q7" s="36"/>
      <c r="S7" s="34"/>
    </row>
    <row r="8" spans="1:19" ht="13.5" thickBot="1" x14ac:dyDescent="0.25">
      <c r="A8" s="36"/>
      <c r="B8" s="116"/>
      <c r="C8" s="117"/>
      <c r="D8" s="117"/>
      <c r="E8" s="117"/>
      <c r="F8" s="117"/>
      <c r="G8" s="117"/>
      <c r="H8" s="117"/>
      <c r="I8" s="117"/>
      <c r="J8" s="117"/>
      <c r="K8" s="117"/>
      <c r="L8" s="117"/>
      <c r="M8" s="117"/>
      <c r="N8" s="117"/>
      <c r="O8" s="117"/>
      <c r="P8" s="118"/>
      <c r="Q8" s="36"/>
    </row>
    <row r="9" spans="1:19" ht="2.1" customHeight="1" thickBot="1" x14ac:dyDescent="0.25">
      <c r="A9" s="36"/>
      <c r="B9" s="119"/>
      <c r="C9" s="119"/>
      <c r="D9" s="119"/>
      <c r="E9" s="119"/>
      <c r="F9" s="119"/>
      <c r="G9" s="119"/>
      <c r="H9" s="119"/>
      <c r="I9" s="119"/>
      <c r="J9" s="119"/>
      <c r="K9" s="119"/>
      <c r="L9" s="119"/>
      <c r="M9" s="119"/>
      <c r="N9" s="119"/>
      <c r="O9" s="119"/>
      <c r="P9" s="119"/>
      <c r="Q9" s="36"/>
    </row>
    <row r="10" spans="1:19" s="83" customFormat="1" ht="20.100000000000001" customHeight="1" thickBot="1" x14ac:dyDescent="0.25">
      <c r="A10" s="82"/>
      <c r="B10" s="91" t="s">
        <v>53</v>
      </c>
      <c r="C10" s="256">
        <v>2024</v>
      </c>
      <c r="D10" s="257"/>
      <c r="E10" s="257"/>
      <c r="F10" s="257"/>
      <c r="G10" s="257"/>
      <c r="H10" s="257"/>
      <c r="I10" s="258"/>
      <c r="J10" s="259" t="s">
        <v>1</v>
      </c>
      <c r="K10" s="260"/>
      <c r="L10" s="260"/>
      <c r="M10" s="260"/>
      <c r="N10" s="122" t="s">
        <v>100</v>
      </c>
      <c r="O10" s="123"/>
      <c r="P10" s="124"/>
      <c r="Q10" s="82"/>
      <c r="S10" s="84"/>
    </row>
    <row r="11" spans="1:19" ht="2.1" customHeight="1" thickBot="1" x14ac:dyDescent="0.25">
      <c r="A11" s="36"/>
      <c r="B11" s="128"/>
      <c r="C11" s="129"/>
      <c r="D11" s="129"/>
      <c r="E11" s="129"/>
      <c r="F11" s="129"/>
      <c r="G11" s="129"/>
      <c r="H11" s="129"/>
      <c r="I11" s="129"/>
      <c r="J11" s="129"/>
      <c r="K11" s="129"/>
      <c r="L11" s="129"/>
      <c r="M11" s="129"/>
      <c r="N11" s="129"/>
      <c r="O11" s="129"/>
      <c r="P11" s="130"/>
      <c r="Q11" s="36"/>
    </row>
    <row r="12" spans="1:19" s="83" customFormat="1" ht="20.100000000000001" customHeight="1" thickBot="1" x14ac:dyDescent="0.25">
      <c r="A12" s="82"/>
      <c r="B12" s="2" t="s">
        <v>0</v>
      </c>
      <c r="C12" s="250" t="s">
        <v>31</v>
      </c>
      <c r="D12" s="250"/>
      <c r="E12" s="250"/>
      <c r="F12" s="250"/>
      <c r="G12" s="250"/>
      <c r="H12" s="250"/>
      <c r="I12" s="250"/>
      <c r="J12" s="250"/>
      <c r="K12" s="250"/>
      <c r="L12" s="250"/>
      <c r="M12" s="250"/>
      <c r="N12" s="250"/>
      <c r="O12" s="250"/>
      <c r="P12" s="251"/>
      <c r="Q12" s="82"/>
      <c r="S12" s="84"/>
    </row>
    <row r="13" spans="1:19" ht="2.1" customHeight="1" thickBot="1" x14ac:dyDescent="0.25">
      <c r="A13" s="36"/>
      <c r="B13" s="133"/>
      <c r="C13" s="134"/>
      <c r="D13" s="134"/>
      <c r="E13" s="134"/>
      <c r="F13" s="134"/>
      <c r="G13" s="134"/>
      <c r="H13" s="134"/>
      <c r="I13" s="134"/>
      <c r="J13" s="134"/>
      <c r="K13" s="134"/>
      <c r="L13" s="134"/>
      <c r="M13" s="134"/>
      <c r="N13" s="134"/>
      <c r="O13" s="134"/>
      <c r="P13" s="135"/>
      <c r="Q13" s="36"/>
    </row>
    <row r="14" spans="1:19" s="83" customFormat="1" ht="20.100000000000001" customHeight="1" thickBot="1" x14ac:dyDescent="0.25">
      <c r="A14" s="82"/>
      <c r="B14" s="2" t="s">
        <v>6</v>
      </c>
      <c r="C14" s="136" t="s">
        <v>113</v>
      </c>
      <c r="D14" s="137"/>
      <c r="E14" s="137"/>
      <c r="F14" s="137"/>
      <c r="G14" s="137"/>
      <c r="H14" s="137"/>
      <c r="I14" s="137"/>
      <c r="J14" s="137"/>
      <c r="K14" s="137"/>
      <c r="L14" s="137"/>
      <c r="M14" s="137"/>
      <c r="N14" s="137"/>
      <c r="O14" s="137"/>
      <c r="P14" s="138"/>
      <c r="Q14" s="82"/>
      <c r="S14" s="84"/>
    </row>
    <row r="15" spans="1:19" ht="2.1" customHeight="1" thickBot="1" x14ac:dyDescent="0.25">
      <c r="A15" s="36"/>
      <c r="B15" s="139"/>
      <c r="C15" s="140"/>
      <c r="D15" s="140"/>
      <c r="E15" s="140"/>
      <c r="F15" s="140"/>
      <c r="G15" s="140"/>
      <c r="H15" s="140"/>
      <c r="I15" s="140"/>
      <c r="J15" s="140"/>
      <c r="K15" s="140"/>
      <c r="L15" s="140"/>
      <c r="M15" s="140"/>
      <c r="N15" s="140"/>
      <c r="O15" s="140"/>
      <c r="P15" s="141"/>
      <c r="Q15" s="36"/>
    </row>
    <row r="16" spans="1:19" ht="32.25" customHeight="1" thickBot="1" x14ac:dyDescent="0.25">
      <c r="A16" s="36"/>
      <c r="B16" s="2" t="s">
        <v>25</v>
      </c>
      <c r="C16" s="142" t="s">
        <v>134</v>
      </c>
      <c r="D16" s="143"/>
      <c r="E16" s="143"/>
      <c r="F16" s="143"/>
      <c r="G16" s="143"/>
      <c r="H16" s="143"/>
      <c r="I16" s="143"/>
      <c r="J16" s="143"/>
      <c r="K16" s="143"/>
      <c r="L16" s="143"/>
      <c r="M16" s="143"/>
      <c r="N16" s="143"/>
      <c r="O16" s="143"/>
      <c r="P16" s="144"/>
      <c r="Q16" s="36"/>
    </row>
    <row r="17" spans="1:19" ht="2.1" customHeight="1" thickBot="1" x14ac:dyDescent="0.25">
      <c r="A17" s="36"/>
      <c r="B17" s="139"/>
      <c r="C17" s="140"/>
      <c r="D17" s="140"/>
      <c r="E17" s="140"/>
      <c r="F17" s="140"/>
      <c r="G17" s="140"/>
      <c r="H17" s="140"/>
      <c r="I17" s="140"/>
      <c r="J17" s="140"/>
      <c r="K17" s="140"/>
      <c r="L17" s="140"/>
      <c r="M17" s="140"/>
      <c r="N17" s="140"/>
      <c r="O17" s="140"/>
      <c r="P17" s="141"/>
      <c r="Q17" s="36"/>
    </row>
    <row r="18" spans="1:19" ht="26.25" customHeight="1" thickBot="1" x14ac:dyDescent="0.25">
      <c r="A18" s="36"/>
      <c r="B18" s="2" t="s">
        <v>11</v>
      </c>
      <c r="C18" s="145" t="s">
        <v>140</v>
      </c>
      <c r="D18" s="146"/>
      <c r="E18" s="146"/>
      <c r="F18" s="146"/>
      <c r="G18" s="146"/>
      <c r="H18" s="146"/>
      <c r="I18" s="146"/>
      <c r="J18" s="146"/>
      <c r="K18" s="146"/>
      <c r="L18" s="146"/>
      <c r="M18" s="146"/>
      <c r="N18" s="146"/>
      <c r="O18" s="146"/>
      <c r="P18" s="147"/>
      <c r="Q18" s="36"/>
    </row>
    <row r="19" spans="1:19" ht="2.1" customHeight="1" thickBot="1" x14ac:dyDescent="0.25">
      <c r="A19" s="36"/>
      <c r="B19" s="148"/>
      <c r="C19" s="148"/>
      <c r="D19" s="148"/>
      <c r="E19" s="148"/>
      <c r="F19" s="148"/>
      <c r="G19" s="148"/>
      <c r="H19" s="148"/>
      <c r="I19" s="148"/>
      <c r="J19" s="148"/>
      <c r="K19" s="148"/>
      <c r="L19" s="148"/>
      <c r="M19" s="148"/>
      <c r="N19" s="148"/>
      <c r="O19" s="148"/>
      <c r="P19" s="148"/>
      <c r="Q19" s="36"/>
    </row>
    <row r="20" spans="1:19" s="83" customFormat="1" ht="20.100000000000001" customHeight="1" thickBot="1" x14ac:dyDescent="0.25">
      <c r="A20" s="82"/>
      <c r="B20" s="149" t="s">
        <v>26</v>
      </c>
      <c r="C20" s="150"/>
      <c r="D20" s="150"/>
      <c r="E20" s="150"/>
      <c r="F20" s="150"/>
      <c r="G20" s="150"/>
      <c r="H20" s="150"/>
      <c r="I20" s="150"/>
      <c r="J20" s="150"/>
      <c r="K20" s="150"/>
      <c r="L20" s="150"/>
      <c r="M20" s="150"/>
      <c r="N20" s="150"/>
      <c r="O20" s="150"/>
      <c r="P20" s="151"/>
      <c r="Q20" s="82"/>
      <c r="S20" s="84"/>
    </row>
    <row r="21" spans="1:19" ht="2.1" customHeight="1" thickBot="1" x14ac:dyDescent="0.25">
      <c r="A21" s="36"/>
      <c r="B21" s="156"/>
      <c r="C21" s="157"/>
      <c r="D21" s="157"/>
      <c r="E21" s="157"/>
      <c r="F21" s="157"/>
      <c r="G21" s="157"/>
      <c r="H21" s="157"/>
      <c r="I21" s="157"/>
      <c r="J21" s="157"/>
      <c r="K21" s="157"/>
      <c r="L21" s="157"/>
      <c r="M21" s="157"/>
      <c r="N21" s="157"/>
      <c r="O21" s="157"/>
      <c r="P21" s="158"/>
      <c r="Q21" s="36"/>
    </row>
    <row r="22" spans="1:19" ht="57.75" customHeight="1" thickBot="1" x14ac:dyDescent="0.25">
      <c r="A22" s="36"/>
      <c r="B22" s="2" t="s">
        <v>3</v>
      </c>
      <c r="C22" s="159" t="s">
        <v>150</v>
      </c>
      <c r="D22" s="160"/>
      <c r="E22" s="160"/>
      <c r="F22" s="160"/>
      <c r="G22" s="160"/>
      <c r="H22" s="160"/>
      <c r="I22" s="160"/>
      <c r="J22" s="160"/>
      <c r="K22" s="160"/>
      <c r="L22" s="160"/>
      <c r="M22" s="160"/>
      <c r="N22" s="160"/>
      <c r="O22" s="160"/>
      <c r="P22" s="161"/>
      <c r="Q22" s="36"/>
    </row>
    <row r="23" spans="1:19" ht="2.1" customHeight="1" thickBot="1" x14ac:dyDescent="0.25">
      <c r="A23" s="36"/>
      <c r="B23" s="139"/>
      <c r="C23" s="140"/>
      <c r="D23" s="140"/>
      <c r="E23" s="140"/>
      <c r="F23" s="140"/>
      <c r="G23" s="140"/>
      <c r="H23" s="140"/>
      <c r="I23" s="140"/>
      <c r="J23" s="140"/>
      <c r="K23" s="140"/>
      <c r="L23" s="140"/>
      <c r="M23" s="140"/>
      <c r="N23" s="140"/>
      <c r="O23" s="140"/>
      <c r="P23" s="141"/>
      <c r="Q23" s="36"/>
    </row>
    <row r="24" spans="1:19" ht="128.25" customHeight="1" thickBot="1" x14ac:dyDescent="0.25">
      <c r="A24" s="36"/>
      <c r="B24" s="2" t="s">
        <v>12</v>
      </c>
      <c r="C24" s="243" t="s">
        <v>156</v>
      </c>
      <c r="D24" s="244"/>
      <c r="E24" s="244"/>
      <c r="F24" s="244"/>
      <c r="G24" s="244"/>
      <c r="H24" s="244"/>
      <c r="I24" s="244"/>
      <c r="J24" s="244"/>
      <c r="K24" s="244"/>
      <c r="L24" s="244"/>
      <c r="M24" s="244"/>
      <c r="N24" s="244"/>
      <c r="O24" s="244"/>
      <c r="P24" s="245"/>
      <c r="Q24" s="36"/>
    </row>
    <row r="25" spans="1:19" ht="2.1" customHeight="1" thickBot="1" x14ac:dyDescent="0.25">
      <c r="A25" s="36"/>
      <c r="B25" s="165"/>
      <c r="C25" s="166"/>
      <c r="D25" s="166"/>
      <c r="E25" s="166"/>
      <c r="F25" s="166"/>
      <c r="G25" s="166"/>
      <c r="H25" s="166"/>
      <c r="I25" s="166"/>
      <c r="J25" s="166"/>
      <c r="K25" s="166"/>
      <c r="L25" s="166"/>
      <c r="M25" s="166"/>
      <c r="N25" s="166"/>
      <c r="O25" s="166"/>
      <c r="P25" s="167"/>
      <c r="Q25" s="36"/>
    </row>
    <row r="26" spans="1:19" s="83" customFormat="1" ht="20.100000000000001" customHeight="1" thickBot="1" x14ac:dyDescent="0.25">
      <c r="A26" s="82"/>
      <c r="B26" s="85" t="s">
        <v>2</v>
      </c>
      <c r="C26" s="246">
        <f>5/5</f>
        <v>1</v>
      </c>
      <c r="D26" s="247"/>
      <c r="E26" s="247"/>
      <c r="F26" s="247"/>
      <c r="G26" s="247"/>
      <c r="H26" s="247"/>
      <c r="I26" s="247"/>
      <c r="J26" s="248" t="s">
        <v>126</v>
      </c>
      <c r="K26" s="248"/>
      <c r="L26" s="248"/>
      <c r="M26" s="248"/>
      <c r="N26" s="248"/>
      <c r="O26" s="248"/>
      <c r="P26" s="249"/>
      <c r="Q26" s="82"/>
      <c r="S26" s="84"/>
    </row>
    <row r="27" spans="1:19" ht="2.1" customHeight="1" thickBot="1" x14ac:dyDescent="0.25">
      <c r="A27" s="36"/>
      <c r="B27" s="168"/>
      <c r="C27" s="169"/>
      <c r="D27" s="169"/>
      <c r="E27" s="169"/>
      <c r="F27" s="169"/>
      <c r="G27" s="169"/>
      <c r="H27" s="169"/>
      <c r="I27" s="169"/>
      <c r="J27" s="169"/>
      <c r="K27" s="169"/>
      <c r="L27" s="169"/>
      <c r="M27" s="169"/>
      <c r="N27" s="169"/>
      <c r="O27" s="169"/>
      <c r="P27" s="170"/>
      <c r="Q27" s="36"/>
    </row>
    <row r="28" spans="1:19" s="83" customFormat="1" ht="20.100000000000001" customHeight="1" thickBot="1" x14ac:dyDescent="0.25">
      <c r="A28" s="82"/>
      <c r="B28" s="85" t="s">
        <v>13</v>
      </c>
      <c r="C28" s="86" t="s">
        <v>14</v>
      </c>
      <c r="D28" s="171" t="s">
        <v>127</v>
      </c>
      <c r="E28" s="172"/>
      <c r="F28" s="172"/>
      <c r="G28" s="173"/>
      <c r="H28" s="174" t="s">
        <v>15</v>
      </c>
      <c r="I28" s="174"/>
      <c r="J28" s="174"/>
      <c r="K28" s="171" t="s">
        <v>128</v>
      </c>
      <c r="L28" s="172"/>
      <c r="M28" s="173"/>
      <c r="N28" s="175" t="s">
        <v>16</v>
      </c>
      <c r="O28" s="176"/>
      <c r="P28" s="87" t="s">
        <v>117</v>
      </c>
      <c r="Q28" s="82"/>
      <c r="S28" s="84"/>
    </row>
    <row r="29" spans="1:19" ht="2.1" customHeight="1" thickBot="1" x14ac:dyDescent="0.25">
      <c r="A29" s="36"/>
      <c r="B29" s="177"/>
      <c r="C29" s="178"/>
      <c r="D29" s="178"/>
      <c r="E29" s="178"/>
      <c r="F29" s="178"/>
      <c r="G29" s="178"/>
      <c r="H29" s="178"/>
      <c r="I29" s="178"/>
      <c r="J29" s="178"/>
      <c r="K29" s="178"/>
      <c r="L29" s="178"/>
      <c r="M29" s="178"/>
      <c r="N29" s="178"/>
      <c r="O29" s="178"/>
      <c r="P29" s="179"/>
      <c r="Q29" s="36"/>
    </row>
    <row r="30" spans="1:19" s="83" customFormat="1" ht="20.100000000000001" customHeight="1" thickBot="1" x14ac:dyDescent="0.25">
      <c r="A30" s="82"/>
      <c r="B30" s="88" t="s">
        <v>7</v>
      </c>
      <c r="C30" s="180" t="s">
        <v>94</v>
      </c>
      <c r="D30" s="131"/>
      <c r="E30" s="131"/>
      <c r="F30" s="131"/>
      <c r="G30" s="131"/>
      <c r="H30" s="131"/>
      <c r="I30" s="131"/>
      <c r="J30" s="131"/>
      <c r="K30" s="131"/>
      <c r="L30" s="131"/>
      <c r="M30" s="131"/>
      <c r="N30" s="131"/>
      <c r="O30" s="131"/>
      <c r="P30" s="132"/>
      <c r="Q30" s="82"/>
      <c r="S30" s="84"/>
    </row>
    <row r="31" spans="1:19" ht="2.1" customHeight="1" thickBot="1" x14ac:dyDescent="0.25">
      <c r="A31" s="36"/>
      <c r="B31" s="139"/>
      <c r="C31" s="140"/>
      <c r="D31" s="140"/>
      <c r="E31" s="140"/>
      <c r="F31" s="140"/>
      <c r="G31" s="140"/>
      <c r="H31" s="140"/>
      <c r="I31" s="140"/>
      <c r="J31" s="140"/>
      <c r="K31" s="140"/>
      <c r="L31" s="140"/>
      <c r="M31" s="140"/>
      <c r="N31" s="140"/>
      <c r="O31" s="140"/>
      <c r="P31" s="141"/>
      <c r="Q31" s="36"/>
    </row>
    <row r="32" spans="1:19" s="83" customFormat="1" ht="20.100000000000001" customHeight="1" thickBot="1" x14ac:dyDescent="0.25">
      <c r="A32" s="82"/>
      <c r="B32" s="88" t="s">
        <v>4</v>
      </c>
      <c r="C32" s="181" t="s">
        <v>48</v>
      </c>
      <c r="D32" s="182"/>
      <c r="E32" s="182"/>
      <c r="F32" s="182"/>
      <c r="G32" s="182"/>
      <c r="H32" s="182"/>
      <c r="I32" s="182"/>
      <c r="J32" s="182"/>
      <c r="K32" s="182"/>
      <c r="L32" s="182"/>
      <c r="M32" s="182"/>
      <c r="N32" s="182"/>
      <c r="O32" s="182"/>
      <c r="P32" s="183"/>
      <c r="Q32" s="82"/>
      <c r="S32" s="84"/>
    </row>
    <row r="33" spans="1:19" ht="2.1" customHeight="1" thickBot="1" x14ac:dyDescent="0.25">
      <c r="A33" s="36"/>
      <c r="B33" s="139" t="s">
        <v>49</v>
      </c>
      <c r="C33" s="140"/>
      <c r="D33" s="140"/>
      <c r="E33" s="140"/>
      <c r="F33" s="140"/>
      <c r="G33" s="140"/>
      <c r="H33" s="140"/>
      <c r="I33" s="140"/>
      <c r="J33" s="140"/>
      <c r="K33" s="140"/>
      <c r="L33" s="140"/>
      <c r="M33" s="140"/>
      <c r="N33" s="140"/>
      <c r="O33" s="140"/>
      <c r="P33" s="141"/>
      <c r="Q33" s="36"/>
    </row>
    <row r="34" spans="1:19" s="83" customFormat="1" ht="20.100000000000001" customHeight="1" thickBot="1" x14ac:dyDescent="0.25">
      <c r="A34" s="82"/>
      <c r="B34" s="88" t="s">
        <v>23</v>
      </c>
      <c r="C34" s="181" t="s">
        <v>48</v>
      </c>
      <c r="D34" s="182"/>
      <c r="E34" s="182"/>
      <c r="F34" s="182"/>
      <c r="G34" s="182"/>
      <c r="H34" s="182"/>
      <c r="I34" s="182"/>
      <c r="J34" s="182"/>
      <c r="K34" s="182"/>
      <c r="L34" s="182"/>
      <c r="M34" s="182"/>
      <c r="N34" s="182"/>
      <c r="O34" s="182"/>
      <c r="P34" s="183"/>
      <c r="Q34" s="82"/>
      <c r="S34" s="84"/>
    </row>
    <row r="35" spans="1:19" ht="2.1" customHeight="1" thickBot="1" x14ac:dyDescent="0.25">
      <c r="A35" s="36"/>
      <c r="B35" s="177"/>
      <c r="C35" s="178"/>
      <c r="D35" s="178"/>
      <c r="E35" s="178"/>
      <c r="F35" s="178"/>
      <c r="G35" s="178"/>
      <c r="H35" s="178"/>
      <c r="I35" s="178"/>
      <c r="J35" s="178"/>
      <c r="K35" s="178"/>
      <c r="L35" s="178"/>
      <c r="M35" s="178"/>
      <c r="N35" s="178"/>
      <c r="O35" s="178"/>
      <c r="P35" s="179"/>
      <c r="Q35" s="36"/>
    </row>
    <row r="36" spans="1:19" s="83" customFormat="1" ht="20.100000000000001" customHeight="1" thickBot="1" x14ac:dyDescent="0.25">
      <c r="A36" s="82"/>
      <c r="B36" s="88" t="s">
        <v>43</v>
      </c>
      <c r="C36" s="187" t="s">
        <v>48</v>
      </c>
      <c r="D36" s="182"/>
      <c r="E36" s="182"/>
      <c r="F36" s="182"/>
      <c r="G36" s="182"/>
      <c r="H36" s="182"/>
      <c r="I36" s="182"/>
      <c r="J36" s="182"/>
      <c r="K36" s="182"/>
      <c r="L36" s="182"/>
      <c r="M36" s="182"/>
      <c r="N36" s="182"/>
      <c r="O36" s="182"/>
      <c r="P36" s="183"/>
      <c r="Q36" s="82"/>
      <c r="S36" s="84"/>
    </row>
    <row r="37" spans="1:19" ht="2.1" customHeight="1" thickBot="1" x14ac:dyDescent="0.25">
      <c r="A37" s="36"/>
      <c r="B37" s="26"/>
      <c r="C37" s="26"/>
      <c r="D37" s="26"/>
      <c r="E37" s="26"/>
      <c r="F37" s="26"/>
      <c r="G37" s="26"/>
      <c r="H37" s="26"/>
      <c r="I37" s="26"/>
      <c r="J37" s="26"/>
      <c r="K37" s="26"/>
      <c r="L37" s="26"/>
      <c r="M37" s="26"/>
      <c r="N37" s="26"/>
      <c r="O37" s="26"/>
      <c r="P37" s="26"/>
      <c r="Q37" s="36"/>
    </row>
    <row r="38" spans="1:19" s="83" customFormat="1" ht="20.100000000000001" customHeight="1" thickBot="1" x14ac:dyDescent="0.25">
      <c r="A38" s="82"/>
      <c r="B38" s="239" t="s">
        <v>17</v>
      </c>
      <c r="C38" s="240"/>
      <c r="D38" s="240"/>
      <c r="E38" s="240"/>
      <c r="F38" s="240"/>
      <c r="G38" s="240"/>
      <c r="H38" s="240"/>
      <c r="I38" s="240"/>
      <c r="J38" s="240"/>
      <c r="K38" s="240"/>
      <c r="L38" s="240"/>
      <c r="M38" s="240"/>
      <c r="N38" s="240"/>
      <c r="O38" s="241"/>
      <c r="P38" s="242"/>
      <c r="Q38" s="82"/>
      <c r="S38" s="84"/>
    </row>
    <row r="39" spans="1:19" s="83" customFormat="1" ht="20.100000000000001" customHeight="1" x14ac:dyDescent="0.2">
      <c r="A39" s="82"/>
      <c r="B39" s="89" t="s">
        <v>22</v>
      </c>
      <c r="C39" s="239" t="s">
        <v>18</v>
      </c>
      <c r="D39" s="240"/>
      <c r="E39" s="240"/>
      <c r="F39" s="240"/>
      <c r="G39" s="242"/>
      <c r="H39" s="239" t="s">
        <v>7</v>
      </c>
      <c r="I39" s="240"/>
      <c r="J39" s="240"/>
      <c r="K39" s="240"/>
      <c r="L39" s="242"/>
      <c r="M39" s="239" t="s">
        <v>19</v>
      </c>
      <c r="N39" s="240"/>
      <c r="O39" s="241"/>
      <c r="P39" s="242"/>
      <c r="Q39" s="82"/>
      <c r="S39" s="84"/>
    </row>
    <row r="40" spans="1:19" ht="80.25" customHeight="1" x14ac:dyDescent="0.2">
      <c r="A40" s="36"/>
      <c r="B40" s="79" t="s">
        <v>133</v>
      </c>
      <c r="C40" s="236" t="s">
        <v>145</v>
      </c>
      <c r="D40" s="237"/>
      <c r="E40" s="237"/>
      <c r="F40" s="237"/>
      <c r="G40" s="238"/>
      <c r="H40" s="261" t="s">
        <v>119</v>
      </c>
      <c r="I40" s="261"/>
      <c r="J40" s="261"/>
      <c r="K40" s="261"/>
      <c r="L40" s="261"/>
      <c r="M40" s="184" t="s">
        <v>120</v>
      </c>
      <c r="N40" s="184"/>
      <c r="O40" s="184"/>
      <c r="P40" s="186"/>
      <c r="Q40" s="36"/>
    </row>
    <row r="41" spans="1:19" ht="74.25" customHeight="1" x14ac:dyDescent="0.2">
      <c r="A41" s="36"/>
      <c r="B41" s="55" t="s">
        <v>135</v>
      </c>
      <c r="C41" s="236" t="s">
        <v>145</v>
      </c>
      <c r="D41" s="237"/>
      <c r="E41" s="237"/>
      <c r="F41" s="237"/>
      <c r="G41" s="238"/>
      <c r="H41" s="185" t="s">
        <v>119</v>
      </c>
      <c r="I41" s="185"/>
      <c r="J41" s="185"/>
      <c r="K41" s="185"/>
      <c r="L41" s="185"/>
      <c r="M41" s="184" t="s">
        <v>120</v>
      </c>
      <c r="N41" s="184"/>
      <c r="O41" s="184"/>
      <c r="P41" s="186"/>
      <c r="Q41" s="36"/>
    </row>
    <row r="42" spans="1:19" ht="11.25" customHeight="1" thickBot="1" x14ac:dyDescent="0.25">
      <c r="A42" s="36"/>
      <c r="B42" s="28"/>
      <c r="C42" s="211"/>
      <c r="D42" s="211"/>
      <c r="E42" s="211"/>
      <c r="F42" s="211"/>
      <c r="G42" s="211"/>
      <c r="H42" s="211"/>
      <c r="I42" s="211"/>
      <c r="J42" s="211"/>
      <c r="K42" s="211"/>
      <c r="L42" s="211"/>
      <c r="M42" s="211"/>
      <c r="N42" s="211"/>
      <c r="O42" s="211"/>
      <c r="P42" s="212"/>
      <c r="Q42" s="36"/>
    </row>
    <row r="43" spans="1:19" ht="2.1" customHeight="1" thickBot="1" x14ac:dyDescent="0.25">
      <c r="A43" s="36"/>
      <c r="B43" s="29"/>
      <c r="C43" s="29"/>
      <c r="D43" s="29"/>
      <c r="E43" s="29"/>
      <c r="F43" s="29"/>
      <c r="G43" s="29"/>
      <c r="H43" s="29"/>
      <c r="I43" s="29"/>
      <c r="J43" s="29"/>
      <c r="K43" s="29"/>
      <c r="L43" s="29"/>
      <c r="M43" s="29"/>
      <c r="N43" s="29"/>
      <c r="O43" s="29"/>
      <c r="P43" s="29"/>
      <c r="Q43" s="36"/>
    </row>
    <row r="44" spans="1:19" ht="13.5" customHeight="1" thickBot="1" x14ac:dyDescent="0.25">
      <c r="A44" s="36"/>
      <c r="B44" s="149" t="s">
        <v>8</v>
      </c>
      <c r="C44" s="150"/>
      <c r="D44" s="150"/>
      <c r="E44" s="150"/>
      <c r="F44" s="150"/>
      <c r="G44" s="150"/>
      <c r="H44" s="150"/>
      <c r="I44" s="150"/>
      <c r="J44" s="150"/>
      <c r="K44" s="150"/>
      <c r="L44" s="150"/>
      <c r="M44" s="150"/>
      <c r="N44" s="150"/>
      <c r="O44" s="150"/>
      <c r="P44" s="151"/>
      <c r="Q44" s="36"/>
    </row>
    <row r="45" spans="1:19" ht="2.1" customHeight="1" thickBot="1" x14ac:dyDescent="0.25">
      <c r="A45" s="36"/>
      <c r="B45" s="30"/>
      <c r="C45" s="26"/>
      <c r="D45" s="26"/>
      <c r="E45" s="26"/>
      <c r="F45" s="26"/>
      <c r="G45" s="26"/>
      <c r="H45" s="26"/>
      <c r="I45" s="26"/>
      <c r="J45" s="26"/>
      <c r="K45" s="26"/>
      <c r="L45" s="26"/>
      <c r="M45" s="26"/>
      <c r="N45" s="26"/>
      <c r="O45" s="26"/>
      <c r="P45" s="31"/>
      <c r="Q45" s="36"/>
    </row>
    <row r="46" spans="1:19" ht="15" customHeight="1" x14ac:dyDescent="0.2">
      <c r="A46" s="36"/>
      <c r="B46" s="213" t="s">
        <v>20</v>
      </c>
      <c r="C46" s="3" t="s">
        <v>9</v>
      </c>
      <c r="D46" s="4" t="s">
        <v>67</v>
      </c>
      <c r="E46" s="4" t="s">
        <v>68</v>
      </c>
      <c r="F46" s="4" t="s">
        <v>69</v>
      </c>
      <c r="G46" s="4" t="s">
        <v>70</v>
      </c>
      <c r="H46" s="4" t="s">
        <v>71</v>
      </c>
      <c r="I46" s="4" t="s">
        <v>72</v>
      </c>
      <c r="J46" s="4" t="s">
        <v>73</v>
      </c>
      <c r="K46" s="4" t="s">
        <v>74</v>
      </c>
      <c r="L46" s="4" t="s">
        <v>75</v>
      </c>
      <c r="M46" s="4" t="s">
        <v>76</v>
      </c>
      <c r="N46" s="4" t="s">
        <v>77</v>
      </c>
      <c r="O46" s="5" t="s">
        <v>78</v>
      </c>
      <c r="P46" s="6" t="s">
        <v>24</v>
      </c>
      <c r="Q46" s="36"/>
    </row>
    <row r="47" spans="1:19" ht="15" customHeight="1" thickBot="1" x14ac:dyDescent="0.25">
      <c r="A47" s="36"/>
      <c r="B47" s="214"/>
      <c r="C47" s="7" t="s">
        <v>10</v>
      </c>
      <c r="D47" s="8"/>
      <c r="E47" s="8"/>
      <c r="F47" s="52" t="str">
        <f>'3_Reg_Impulso'!D10</f>
        <v/>
      </c>
      <c r="G47" s="9"/>
      <c r="H47" s="9"/>
      <c r="I47" s="52">
        <f>'3_Reg_Impulso'!F10</f>
        <v>1</v>
      </c>
      <c r="J47" s="9"/>
      <c r="K47" s="9"/>
      <c r="L47" s="52" t="str">
        <f>'3_Reg_Impulso'!H10</f>
        <v/>
      </c>
      <c r="M47" s="9"/>
      <c r="N47" s="9"/>
      <c r="O47" s="52">
        <f>'3_Reg_Impulso'!J10</f>
        <v>1</v>
      </c>
      <c r="P47" s="52">
        <f>'3_Reg_Impulso'!L10</f>
        <v>1</v>
      </c>
      <c r="Q47" s="36"/>
    </row>
    <row r="48" spans="1:19" ht="3" customHeight="1" thickBot="1" x14ac:dyDescent="0.25">
      <c r="A48" s="36"/>
      <c r="B48" s="32">
        <v>0.9</v>
      </c>
      <c r="C48" s="10" t="s">
        <v>2</v>
      </c>
      <c r="D48" s="10"/>
      <c r="E48" s="10"/>
      <c r="F48" s="11">
        <f>+$C$26</f>
        <v>1</v>
      </c>
      <c r="G48" s="10"/>
      <c r="H48" s="10"/>
      <c r="I48" s="11">
        <f>+$C$26</f>
        <v>1</v>
      </c>
      <c r="J48" s="10"/>
      <c r="K48" s="10"/>
      <c r="L48" s="11">
        <f>+$C$26</f>
        <v>1</v>
      </c>
      <c r="M48" s="10"/>
      <c r="N48" s="10"/>
      <c r="O48" s="11">
        <f>+$C$26</f>
        <v>1</v>
      </c>
      <c r="P48" s="11">
        <f>+$C$26</f>
        <v>1</v>
      </c>
      <c r="Q48" s="36"/>
    </row>
    <row r="49" spans="1:19" s="83" customFormat="1" ht="22.5" customHeight="1" thickBot="1" x14ac:dyDescent="0.25">
      <c r="A49" s="82"/>
      <c r="B49" s="149" t="s">
        <v>102</v>
      </c>
      <c r="C49" s="150"/>
      <c r="D49" s="150"/>
      <c r="E49" s="150"/>
      <c r="F49" s="150"/>
      <c r="G49" s="150"/>
      <c r="H49" s="150"/>
      <c r="I49" s="150"/>
      <c r="J49" s="150"/>
      <c r="K49" s="150"/>
      <c r="L49" s="150"/>
      <c r="M49" s="150"/>
      <c r="N49" s="150"/>
      <c r="O49" s="150"/>
      <c r="P49" s="151"/>
      <c r="Q49" s="82"/>
      <c r="S49" s="84"/>
    </row>
    <row r="50" spans="1:19" x14ac:dyDescent="0.2">
      <c r="A50" s="36"/>
      <c r="B50" s="201"/>
      <c r="C50" s="202"/>
      <c r="D50" s="202"/>
      <c r="E50" s="202"/>
      <c r="F50" s="202"/>
      <c r="G50" s="202"/>
      <c r="H50" s="202"/>
      <c r="I50" s="202"/>
      <c r="J50" s="202"/>
      <c r="K50" s="202"/>
      <c r="L50" s="202"/>
      <c r="M50" s="202"/>
      <c r="N50" s="202"/>
      <c r="O50" s="202"/>
      <c r="P50" s="203"/>
      <c r="Q50" s="36"/>
    </row>
    <row r="51" spans="1:19" x14ac:dyDescent="0.2">
      <c r="A51" s="36"/>
      <c r="B51" s="204"/>
      <c r="C51" s="205"/>
      <c r="D51" s="205"/>
      <c r="E51" s="205"/>
      <c r="F51" s="205"/>
      <c r="G51" s="205"/>
      <c r="H51" s="205"/>
      <c r="I51" s="205"/>
      <c r="J51" s="205"/>
      <c r="K51" s="205"/>
      <c r="L51" s="205"/>
      <c r="M51" s="205"/>
      <c r="N51" s="205"/>
      <c r="O51" s="205"/>
      <c r="P51" s="206"/>
      <c r="Q51" s="36"/>
    </row>
    <row r="52" spans="1:19" x14ac:dyDescent="0.2">
      <c r="A52" s="36"/>
      <c r="B52" s="204"/>
      <c r="C52" s="205"/>
      <c r="D52" s="205"/>
      <c r="E52" s="205"/>
      <c r="F52" s="205"/>
      <c r="G52" s="205"/>
      <c r="H52" s="205"/>
      <c r="I52" s="205"/>
      <c r="J52" s="205"/>
      <c r="K52" s="205"/>
      <c r="L52" s="205"/>
      <c r="M52" s="205"/>
      <c r="N52" s="205"/>
      <c r="O52" s="205"/>
      <c r="P52" s="206"/>
      <c r="Q52" s="36"/>
    </row>
    <row r="53" spans="1:19" x14ac:dyDescent="0.2">
      <c r="A53" s="36"/>
      <c r="B53" s="204"/>
      <c r="C53" s="205"/>
      <c r="D53" s="205"/>
      <c r="E53" s="205"/>
      <c r="F53" s="205"/>
      <c r="G53" s="205"/>
      <c r="H53" s="205"/>
      <c r="I53" s="205"/>
      <c r="J53" s="205"/>
      <c r="K53" s="205"/>
      <c r="L53" s="205"/>
      <c r="M53" s="205"/>
      <c r="N53" s="205"/>
      <c r="O53" s="205"/>
      <c r="P53" s="206"/>
      <c r="Q53" s="36"/>
    </row>
    <row r="54" spans="1:19" x14ac:dyDescent="0.2">
      <c r="A54" s="36"/>
      <c r="B54" s="204"/>
      <c r="C54" s="205"/>
      <c r="D54" s="205"/>
      <c r="E54" s="205"/>
      <c r="F54" s="205"/>
      <c r="G54" s="205"/>
      <c r="H54" s="205"/>
      <c r="I54" s="205"/>
      <c r="J54" s="205"/>
      <c r="K54" s="205"/>
      <c r="L54" s="205"/>
      <c r="M54" s="205"/>
      <c r="N54" s="205"/>
      <c r="O54" s="205"/>
      <c r="P54" s="206"/>
      <c r="Q54" s="36"/>
    </row>
    <row r="55" spans="1:19" x14ac:dyDescent="0.2">
      <c r="A55" s="36"/>
      <c r="B55" s="204"/>
      <c r="C55" s="205"/>
      <c r="D55" s="205"/>
      <c r="E55" s="205"/>
      <c r="F55" s="205"/>
      <c r="G55" s="205"/>
      <c r="H55" s="205"/>
      <c r="I55" s="205"/>
      <c r="J55" s="205"/>
      <c r="K55" s="205"/>
      <c r="L55" s="205"/>
      <c r="M55" s="205"/>
      <c r="N55" s="205"/>
      <c r="O55" s="205"/>
      <c r="P55" s="206"/>
      <c r="Q55" s="36"/>
    </row>
    <row r="56" spans="1:19" x14ac:dyDescent="0.2">
      <c r="A56" s="36"/>
      <c r="B56" s="204"/>
      <c r="C56" s="205"/>
      <c r="D56" s="205"/>
      <c r="E56" s="205"/>
      <c r="F56" s="205"/>
      <c r="G56" s="205"/>
      <c r="H56" s="205"/>
      <c r="I56" s="205"/>
      <c r="J56" s="205"/>
      <c r="K56" s="205"/>
      <c r="L56" s="205"/>
      <c r="M56" s="205"/>
      <c r="N56" s="205"/>
      <c r="O56" s="205"/>
      <c r="P56" s="206"/>
      <c r="Q56" s="36"/>
    </row>
    <row r="57" spans="1:19" x14ac:dyDescent="0.2">
      <c r="A57" s="36"/>
      <c r="B57" s="204"/>
      <c r="C57" s="205"/>
      <c r="D57" s="205"/>
      <c r="E57" s="205"/>
      <c r="F57" s="205"/>
      <c r="G57" s="205"/>
      <c r="H57" s="205"/>
      <c r="I57" s="205"/>
      <c r="J57" s="205"/>
      <c r="K57" s="205"/>
      <c r="L57" s="205"/>
      <c r="M57" s="205"/>
      <c r="N57" s="205"/>
      <c r="O57" s="205"/>
      <c r="P57" s="206"/>
      <c r="Q57" s="36"/>
    </row>
    <row r="58" spans="1:19" x14ac:dyDescent="0.2">
      <c r="A58" s="36"/>
      <c r="B58" s="204"/>
      <c r="C58" s="205"/>
      <c r="D58" s="205"/>
      <c r="E58" s="205"/>
      <c r="F58" s="205"/>
      <c r="G58" s="205"/>
      <c r="H58" s="205"/>
      <c r="I58" s="205"/>
      <c r="J58" s="205"/>
      <c r="K58" s="205"/>
      <c r="L58" s="205"/>
      <c r="M58" s="205"/>
      <c r="N58" s="205"/>
      <c r="O58" s="205"/>
      <c r="P58" s="206"/>
      <c r="Q58" s="36"/>
    </row>
    <row r="59" spans="1:19" x14ac:dyDescent="0.2">
      <c r="A59" s="36"/>
      <c r="B59" s="204"/>
      <c r="C59" s="205"/>
      <c r="D59" s="205"/>
      <c r="E59" s="205"/>
      <c r="F59" s="205"/>
      <c r="G59" s="205"/>
      <c r="H59" s="205"/>
      <c r="I59" s="205"/>
      <c r="J59" s="205"/>
      <c r="K59" s="205"/>
      <c r="L59" s="205"/>
      <c r="M59" s="205"/>
      <c r="N59" s="205"/>
      <c r="O59" s="205"/>
      <c r="P59" s="206"/>
      <c r="Q59" s="36"/>
    </row>
    <row r="60" spans="1:19" x14ac:dyDescent="0.2">
      <c r="A60" s="36"/>
      <c r="B60" s="204"/>
      <c r="C60" s="205"/>
      <c r="D60" s="205"/>
      <c r="E60" s="205"/>
      <c r="F60" s="205"/>
      <c r="G60" s="205"/>
      <c r="H60" s="205"/>
      <c r="I60" s="205"/>
      <c r="J60" s="205"/>
      <c r="K60" s="205"/>
      <c r="L60" s="205"/>
      <c r="M60" s="205"/>
      <c r="N60" s="205"/>
      <c r="O60" s="205"/>
      <c r="P60" s="206"/>
      <c r="Q60" s="36"/>
    </row>
    <row r="61" spans="1:19" x14ac:dyDescent="0.2">
      <c r="A61" s="36"/>
      <c r="B61" s="204"/>
      <c r="C61" s="205"/>
      <c r="D61" s="205"/>
      <c r="E61" s="205"/>
      <c r="F61" s="205"/>
      <c r="G61" s="205"/>
      <c r="H61" s="205"/>
      <c r="I61" s="205"/>
      <c r="J61" s="205"/>
      <c r="K61" s="205"/>
      <c r="L61" s="205"/>
      <c r="M61" s="205"/>
      <c r="N61" s="205"/>
      <c r="O61" s="205"/>
      <c r="P61" s="206"/>
      <c r="Q61" s="36"/>
    </row>
    <row r="62" spans="1:19" x14ac:dyDescent="0.2">
      <c r="A62" s="36"/>
      <c r="B62" s="204"/>
      <c r="C62" s="205"/>
      <c r="D62" s="205"/>
      <c r="E62" s="205"/>
      <c r="F62" s="205"/>
      <c r="G62" s="205"/>
      <c r="H62" s="205"/>
      <c r="I62" s="205"/>
      <c r="J62" s="205"/>
      <c r="K62" s="205"/>
      <c r="L62" s="205"/>
      <c r="M62" s="205"/>
      <c r="N62" s="205"/>
      <c r="O62" s="205"/>
      <c r="P62" s="206"/>
      <c r="Q62" s="36"/>
    </row>
    <row r="63" spans="1:19" x14ac:dyDescent="0.2">
      <c r="A63" s="36"/>
      <c r="B63" s="204"/>
      <c r="C63" s="205"/>
      <c r="D63" s="205"/>
      <c r="E63" s="205"/>
      <c r="F63" s="205"/>
      <c r="G63" s="205"/>
      <c r="H63" s="205"/>
      <c r="I63" s="205"/>
      <c r="J63" s="205"/>
      <c r="K63" s="205"/>
      <c r="L63" s="205"/>
      <c r="M63" s="205"/>
      <c r="N63" s="205"/>
      <c r="O63" s="205"/>
      <c r="P63" s="206"/>
      <c r="Q63" s="36"/>
    </row>
    <row r="64" spans="1:19" x14ac:dyDescent="0.2">
      <c r="A64" s="36"/>
      <c r="B64" s="204"/>
      <c r="C64" s="205"/>
      <c r="D64" s="205"/>
      <c r="E64" s="205"/>
      <c r="F64" s="205"/>
      <c r="G64" s="205"/>
      <c r="H64" s="205"/>
      <c r="I64" s="205"/>
      <c r="J64" s="205"/>
      <c r="K64" s="205"/>
      <c r="L64" s="205"/>
      <c r="M64" s="205"/>
      <c r="N64" s="205"/>
      <c r="O64" s="205"/>
      <c r="P64" s="206"/>
      <c r="Q64" s="36"/>
    </row>
    <row r="65" spans="1:19" ht="13.5" thickBot="1" x14ac:dyDescent="0.25">
      <c r="A65" s="36"/>
      <c r="B65" s="207"/>
      <c r="C65" s="208"/>
      <c r="D65" s="208"/>
      <c r="E65" s="208"/>
      <c r="F65" s="208"/>
      <c r="G65" s="208"/>
      <c r="H65" s="208"/>
      <c r="I65" s="208"/>
      <c r="J65" s="208"/>
      <c r="K65" s="208"/>
      <c r="L65" s="208"/>
      <c r="M65" s="208"/>
      <c r="N65" s="208"/>
      <c r="O65" s="208"/>
      <c r="P65" s="209"/>
      <c r="Q65" s="36"/>
    </row>
    <row r="66" spans="1:19" s="47" customFormat="1" ht="2.1" customHeight="1" thickBot="1" x14ac:dyDescent="0.25">
      <c r="A66" s="210"/>
      <c r="B66" s="210"/>
      <c r="C66" s="210"/>
      <c r="D66" s="210"/>
      <c r="E66" s="210"/>
      <c r="F66" s="210"/>
      <c r="G66" s="210"/>
      <c r="H66" s="210"/>
      <c r="I66" s="210"/>
      <c r="J66" s="210"/>
      <c r="K66" s="210"/>
      <c r="L66" s="210"/>
      <c r="M66" s="210"/>
      <c r="N66" s="210"/>
      <c r="O66" s="210"/>
      <c r="P66" s="210"/>
      <c r="Q66" s="210"/>
      <c r="S66" s="35"/>
    </row>
    <row r="67" spans="1:19" x14ac:dyDescent="0.2">
      <c r="A67" s="36"/>
      <c r="B67" s="193" t="s">
        <v>5</v>
      </c>
      <c r="C67" s="217" t="s">
        <v>121</v>
      </c>
      <c r="D67" s="218"/>
      <c r="E67" s="218"/>
      <c r="F67" s="218"/>
      <c r="G67" s="218"/>
      <c r="H67" s="218"/>
      <c r="I67" s="218"/>
      <c r="J67" s="218"/>
      <c r="K67" s="218"/>
      <c r="L67" s="218"/>
      <c r="M67" s="218"/>
      <c r="N67" s="218"/>
      <c r="O67" s="218"/>
      <c r="P67" s="219"/>
      <c r="Q67" s="36"/>
    </row>
    <row r="68" spans="1:19" ht="29.25" customHeight="1" x14ac:dyDescent="0.2">
      <c r="A68" s="36"/>
      <c r="B68" s="194"/>
      <c r="C68" s="195" t="s">
        <v>152</v>
      </c>
      <c r="D68" s="196"/>
      <c r="E68" s="196"/>
      <c r="F68" s="196"/>
      <c r="G68" s="196"/>
      <c r="H68" s="196"/>
      <c r="I68" s="196"/>
      <c r="J68" s="196"/>
      <c r="K68" s="196"/>
      <c r="L68" s="196"/>
      <c r="M68" s="196"/>
      <c r="N68" s="196"/>
      <c r="O68" s="196"/>
      <c r="P68" s="197"/>
      <c r="Q68" s="36"/>
    </row>
    <row r="69" spans="1:19" ht="19.5" customHeight="1" x14ac:dyDescent="0.2">
      <c r="A69" s="36"/>
      <c r="B69" s="194"/>
      <c r="C69" s="195"/>
      <c r="D69" s="196"/>
      <c r="E69" s="196"/>
      <c r="F69" s="196"/>
      <c r="G69" s="196"/>
      <c r="H69" s="196"/>
      <c r="I69" s="196"/>
      <c r="J69" s="196"/>
      <c r="K69" s="196"/>
      <c r="L69" s="196"/>
      <c r="M69" s="196"/>
      <c r="N69" s="196"/>
      <c r="O69" s="196"/>
      <c r="P69" s="197"/>
      <c r="Q69" s="36"/>
    </row>
    <row r="70" spans="1:19" ht="25.5" customHeight="1" thickBot="1" x14ac:dyDescent="0.25">
      <c r="A70" s="36"/>
      <c r="B70" s="194"/>
      <c r="C70" s="198"/>
      <c r="D70" s="199"/>
      <c r="E70" s="199"/>
      <c r="F70" s="199"/>
      <c r="G70" s="199"/>
      <c r="H70" s="199"/>
      <c r="I70" s="199"/>
      <c r="J70" s="199"/>
      <c r="K70" s="199"/>
      <c r="L70" s="199"/>
      <c r="M70" s="199"/>
      <c r="N70" s="199"/>
      <c r="O70" s="199"/>
      <c r="P70" s="200"/>
      <c r="Q70" s="36"/>
    </row>
    <row r="71" spans="1:19" x14ac:dyDescent="0.2">
      <c r="A71" s="36"/>
      <c r="B71" s="194"/>
      <c r="C71" s="217" t="s">
        <v>122</v>
      </c>
      <c r="D71" s="218"/>
      <c r="E71" s="218"/>
      <c r="F71" s="218"/>
      <c r="G71" s="218"/>
      <c r="H71" s="218"/>
      <c r="I71" s="218"/>
      <c r="J71" s="218"/>
      <c r="K71" s="218"/>
      <c r="L71" s="218"/>
      <c r="M71" s="218"/>
      <c r="N71" s="218"/>
      <c r="O71" s="218"/>
      <c r="P71" s="219"/>
      <c r="Q71" s="36"/>
    </row>
    <row r="72" spans="1:19" ht="39.950000000000003" customHeight="1" x14ac:dyDescent="0.2">
      <c r="A72" s="36"/>
      <c r="B72" s="194"/>
      <c r="C72" s="195" t="s">
        <v>160</v>
      </c>
      <c r="D72" s="196"/>
      <c r="E72" s="196"/>
      <c r="F72" s="196"/>
      <c r="G72" s="196"/>
      <c r="H72" s="196"/>
      <c r="I72" s="196"/>
      <c r="J72" s="196"/>
      <c r="K72" s="196"/>
      <c r="L72" s="196"/>
      <c r="M72" s="196"/>
      <c r="N72" s="196"/>
      <c r="O72" s="196"/>
      <c r="P72" s="197"/>
      <c r="Q72" s="36"/>
    </row>
    <row r="73" spans="1:19" ht="17.25" customHeight="1" x14ac:dyDescent="0.2">
      <c r="A73" s="36"/>
      <c r="B73" s="194"/>
      <c r="C73" s="195"/>
      <c r="D73" s="196"/>
      <c r="E73" s="196"/>
      <c r="F73" s="196"/>
      <c r="G73" s="196"/>
      <c r="H73" s="196"/>
      <c r="I73" s="196"/>
      <c r="J73" s="196"/>
      <c r="K73" s="196"/>
      <c r="L73" s="196"/>
      <c r="M73" s="196"/>
      <c r="N73" s="196"/>
      <c r="O73" s="196"/>
      <c r="P73" s="197"/>
      <c r="Q73" s="36"/>
    </row>
    <row r="74" spans="1:19" ht="21" customHeight="1" thickBot="1" x14ac:dyDescent="0.25">
      <c r="A74" s="36"/>
      <c r="B74" s="194"/>
      <c r="C74" s="198"/>
      <c r="D74" s="199"/>
      <c r="E74" s="199"/>
      <c r="F74" s="199"/>
      <c r="G74" s="199"/>
      <c r="H74" s="199"/>
      <c r="I74" s="199"/>
      <c r="J74" s="199"/>
      <c r="K74" s="199"/>
      <c r="L74" s="199"/>
      <c r="M74" s="199"/>
      <c r="N74" s="199"/>
      <c r="O74" s="199"/>
      <c r="P74" s="200"/>
      <c r="Q74" s="36"/>
    </row>
    <row r="75" spans="1:19" ht="30.75" customHeight="1" thickBot="1" x14ac:dyDescent="0.25">
      <c r="A75" s="36"/>
      <c r="B75" s="65" t="s">
        <v>42</v>
      </c>
      <c r="C75" s="180" t="s">
        <v>104</v>
      </c>
      <c r="D75" s="131"/>
      <c r="E75" s="131"/>
      <c r="F75" s="131"/>
      <c r="G75" s="131"/>
      <c r="H75" s="131"/>
      <c r="I75" s="131"/>
      <c r="J75" s="131"/>
      <c r="K75" s="131"/>
      <c r="L75" s="131"/>
      <c r="M75" s="131"/>
      <c r="N75" s="131"/>
      <c r="O75" s="131"/>
      <c r="P75" s="132"/>
      <c r="Q75" s="36"/>
    </row>
    <row r="76" spans="1:19" ht="27.75" customHeight="1" thickBot="1" x14ac:dyDescent="0.25">
      <c r="A76" s="36"/>
      <c r="B76" s="65" t="s">
        <v>54</v>
      </c>
      <c r="C76" s="215" t="s">
        <v>55</v>
      </c>
      <c r="D76" s="215"/>
      <c r="E76" s="215"/>
      <c r="F76" s="215"/>
      <c r="G76" s="215"/>
      <c r="H76" s="215"/>
      <c r="I76" s="215"/>
      <c r="J76" s="215"/>
      <c r="K76" s="215"/>
      <c r="L76" s="215"/>
      <c r="M76" s="215"/>
      <c r="N76" s="215"/>
      <c r="O76" s="215"/>
      <c r="P76" s="216"/>
      <c r="Q76" s="36"/>
    </row>
    <row r="79" spans="1:19" x14ac:dyDescent="0.2">
      <c r="C79" s="77"/>
    </row>
    <row r="80" spans="1:19" hidden="1" x14ac:dyDescent="0.2">
      <c r="C80" s="24">
        <v>2018</v>
      </c>
    </row>
    <row r="81" spans="2:9" hidden="1" x14ac:dyDescent="0.2">
      <c r="C81" s="24">
        <v>2019</v>
      </c>
    </row>
    <row r="87" spans="2:9" s="33" customFormat="1" x14ac:dyDescent="0.2"/>
    <row r="88" spans="2:9" s="33" customFormat="1" x14ac:dyDescent="0.2"/>
    <row r="89" spans="2:9" s="33" customFormat="1" x14ac:dyDescent="0.2"/>
    <row r="90" spans="2:9" s="33" customFormat="1" x14ac:dyDescent="0.2"/>
    <row r="91" spans="2:9" s="33" customFormat="1" x14ac:dyDescent="0.2"/>
    <row r="92" spans="2:9" s="33" customFormat="1" x14ac:dyDescent="0.2"/>
    <row r="93" spans="2:9" s="33" customFormat="1" x14ac:dyDescent="0.2">
      <c r="D93" s="66"/>
      <c r="E93" s="66"/>
      <c r="F93" s="66"/>
      <c r="G93" s="66"/>
      <c r="H93" s="66"/>
      <c r="I93" s="66"/>
    </row>
    <row r="94" spans="2:9" s="33" customFormat="1" x14ac:dyDescent="0.2">
      <c r="D94" s="66"/>
      <c r="E94" s="66"/>
      <c r="F94" s="66"/>
      <c r="G94" s="66"/>
      <c r="H94" s="66"/>
      <c r="I94" s="66"/>
    </row>
    <row r="95" spans="2:9" s="33" customFormat="1" x14ac:dyDescent="0.2">
      <c r="B95" s="66"/>
      <c r="C95" s="66"/>
      <c r="D95" s="66"/>
      <c r="E95" s="66"/>
      <c r="F95" s="66"/>
      <c r="G95" s="66"/>
      <c r="H95" s="66"/>
      <c r="I95" s="66"/>
    </row>
    <row r="96" spans="2:9" s="33" customFormat="1" x14ac:dyDescent="0.2">
      <c r="B96" s="66"/>
      <c r="C96" s="66"/>
      <c r="D96" s="66"/>
      <c r="E96" s="66"/>
      <c r="F96" s="66"/>
      <c r="G96" s="66"/>
      <c r="H96" s="66"/>
      <c r="I96" s="66"/>
    </row>
    <row r="97" spans="2:17" s="33" customFormat="1" x14ac:dyDescent="0.2">
      <c r="B97" s="66"/>
      <c r="C97" s="66"/>
      <c r="D97" s="66"/>
      <c r="E97" s="66"/>
      <c r="F97" s="66"/>
      <c r="G97" s="66"/>
      <c r="H97" s="66"/>
      <c r="I97" s="66"/>
    </row>
    <row r="98" spans="2:17" s="33" customFormat="1" x14ac:dyDescent="0.2">
      <c r="B98" s="66"/>
      <c r="C98" s="66"/>
      <c r="D98" s="66"/>
      <c r="E98" s="66"/>
      <c r="F98" s="66"/>
      <c r="G98" s="66"/>
      <c r="H98" s="66"/>
      <c r="I98" s="66"/>
      <c r="K98" s="66"/>
      <c r="L98" s="66"/>
      <c r="M98" s="66"/>
      <c r="N98" s="66"/>
      <c r="O98" s="66"/>
      <c r="P98" s="66"/>
    </row>
    <row r="99" spans="2:17" s="33" customFormat="1" x14ac:dyDescent="0.2">
      <c r="B99" s="66"/>
      <c r="C99" s="66"/>
      <c r="D99" s="66"/>
      <c r="E99" s="66"/>
      <c r="F99" s="66"/>
      <c r="G99" s="66"/>
      <c r="H99" s="66"/>
      <c r="I99" s="66"/>
      <c r="K99" s="66"/>
      <c r="L99" s="66"/>
      <c r="M99" s="66"/>
      <c r="N99" s="66"/>
      <c r="O99" s="66"/>
      <c r="P99" s="66"/>
    </row>
    <row r="100" spans="2:17" s="33" customFormat="1" x14ac:dyDescent="0.2">
      <c r="B100" s="66"/>
      <c r="C100" s="66"/>
      <c r="D100" s="66"/>
      <c r="E100" s="66"/>
      <c r="F100" s="66"/>
      <c r="G100" s="66"/>
      <c r="H100" s="66"/>
      <c r="I100" s="66"/>
      <c r="K100" s="66"/>
      <c r="L100" s="66"/>
      <c r="M100" s="66"/>
      <c r="N100" s="66"/>
      <c r="O100" s="66"/>
      <c r="P100" s="66"/>
    </row>
    <row r="101" spans="2:17" s="33" customFormat="1" x14ac:dyDescent="0.2">
      <c r="B101" s="66"/>
      <c r="C101" s="66"/>
      <c r="D101" s="66"/>
      <c r="E101" s="66"/>
      <c r="F101" s="66"/>
      <c r="G101" s="66"/>
      <c r="H101" s="66"/>
      <c r="I101" s="66"/>
      <c r="K101" s="66"/>
      <c r="L101" s="66"/>
      <c r="M101" s="66"/>
      <c r="N101" s="66"/>
      <c r="O101" s="66"/>
      <c r="P101" s="66"/>
      <c r="Q101" s="67" t="s">
        <v>47</v>
      </c>
    </row>
    <row r="102" spans="2:17" s="33" customFormat="1" x14ac:dyDescent="0.2">
      <c r="B102" s="68"/>
      <c r="C102" s="68"/>
      <c r="D102" s="66"/>
      <c r="E102" s="66"/>
      <c r="F102" s="66"/>
      <c r="G102" s="66"/>
      <c r="H102" s="66"/>
      <c r="I102" s="66"/>
      <c r="K102" s="66"/>
      <c r="L102" s="66"/>
      <c r="O102" s="66"/>
      <c r="P102" s="66"/>
      <c r="Q102" s="67" t="s">
        <v>48</v>
      </c>
    </row>
    <row r="103" spans="2:17" s="33" customFormat="1" x14ac:dyDescent="0.2">
      <c r="B103" s="68"/>
      <c r="C103" s="68"/>
      <c r="D103" s="66"/>
      <c r="E103" s="66"/>
      <c r="F103" s="66"/>
      <c r="G103" s="66"/>
      <c r="H103" s="66"/>
      <c r="I103" s="66"/>
      <c r="K103" s="66"/>
      <c r="L103" s="66"/>
      <c r="O103" s="66"/>
      <c r="P103" s="66"/>
      <c r="Q103" s="67" t="s">
        <v>50</v>
      </c>
    </row>
    <row r="104" spans="2:17" s="33" customFormat="1" x14ac:dyDescent="0.2">
      <c r="B104" s="68"/>
      <c r="C104" s="68"/>
      <c r="D104" s="66"/>
      <c r="E104" s="66"/>
      <c r="F104" s="66"/>
      <c r="G104" s="66"/>
      <c r="H104" s="66"/>
      <c r="I104" s="66"/>
      <c r="K104" s="66"/>
      <c r="L104" s="66"/>
      <c r="O104" s="66"/>
      <c r="P104" s="66"/>
      <c r="Q104" s="67" t="s">
        <v>49</v>
      </c>
    </row>
    <row r="105" spans="2:17" s="33" customFormat="1" x14ac:dyDescent="0.2">
      <c r="B105" s="66"/>
      <c r="C105" s="68"/>
      <c r="D105" s="66"/>
      <c r="E105" s="66"/>
      <c r="F105" s="66"/>
      <c r="G105" s="66"/>
      <c r="H105" s="66"/>
      <c r="I105" s="66"/>
      <c r="K105" s="66"/>
      <c r="L105" s="66"/>
      <c r="M105" s="68"/>
      <c r="N105" s="66"/>
      <c r="O105" s="66"/>
      <c r="P105" s="66"/>
      <c r="Q105" s="67" t="s">
        <v>51</v>
      </c>
    </row>
    <row r="106" spans="2:17" s="33" customFormat="1" x14ac:dyDescent="0.2">
      <c r="B106" s="66"/>
      <c r="C106" s="68"/>
      <c r="D106" s="66"/>
      <c r="E106" s="66"/>
      <c r="F106" s="66"/>
      <c r="G106" s="66"/>
      <c r="H106" s="66"/>
      <c r="I106" s="66"/>
      <c r="K106" s="66"/>
      <c r="L106" s="66"/>
      <c r="M106" s="66"/>
      <c r="N106" s="66" t="s">
        <v>46</v>
      </c>
      <c r="O106" s="66"/>
      <c r="P106" s="66"/>
      <c r="Q106" s="67" t="s">
        <v>52</v>
      </c>
    </row>
    <row r="107" spans="2:17" s="33" customFormat="1" x14ac:dyDescent="0.2">
      <c r="B107" s="66"/>
      <c r="C107" s="68"/>
      <c r="D107" s="66"/>
      <c r="E107" s="66"/>
      <c r="F107" s="66"/>
      <c r="G107" s="66"/>
      <c r="H107" s="66"/>
      <c r="I107" s="66"/>
      <c r="K107" s="66"/>
      <c r="L107" s="66"/>
      <c r="M107" s="66"/>
      <c r="N107" s="66"/>
      <c r="O107" s="66"/>
      <c r="P107" s="66"/>
    </row>
    <row r="108" spans="2:17" s="33" customFormat="1" x14ac:dyDescent="0.2">
      <c r="B108" s="66"/>
      <c r="C108" s="68"/>
      <c r="D108" s="66"/>
      <c r="E108" s="66"/>
      <c r="F108" s="66"/>
      <c r="G108" s="66"/>
      <c r="H108" s="66"/>
      <c r="I108" s="66"/>
      <c r="K108" s="66"/>
      <c r="L108" s="66"/>
      <c r="M108" s="66"/>
      <c r="N108" s="66"/>
      <c r="O108" s="66"/>
      <c r="P108" s="66"/>
    </row>
    <row r="109" spans="2:17" s="33" customFormat="1" x14ac:dyDescent="0.2">
      <c r="B109" s="66"/>
      <c r="C109" s="66"/>
      <c r="D109" s="66"/>
      <c r="E109" s="66"/>
      <c r="F109" s="66"/>
      <c r="G109" s="66"/>
      <c r="H109" s="66"/>
      <c r="I109" s="66"/>
      <c r="K109" s="66"/>
      <c r="L109" s="66"/>
      <c r="M109" s="66"/>
      <c r="N109" s="66"/>
      <c r="O109" s="66"/>
      <c r="P109" s="66"/>
    </row>
    <row r="110" spans="2:17" s="33" customFormat="1" x14ac:dyDescent="0.2">
      <c r="B110" s="66"/>
      <c r="C110" s="66"/>
      <c r="D110" s="66"/>
      <c r="E110" s="66"/>
      <c r="F110" s="66"/>
      <c r="G110" s="66"/>
      <c r="H110" s="66"/>
      <c r="I110" s="66"/>
      <c r="K110" s="66"/>
      <c r="L110" s="66"/>
      <c r="M110" s="66"/>
      <c r="N110" s="66"/>
      <c r="O110" s="66"/>
      <c r="P110" s="66"/>
    </row>
    <row r="111" spans="2:17" s="33" customFormat="1" x14ac:dyDescent="0.2">
      <c r="B111" s="66"/>
      <c r="C111" s="66"/>
      <c r="D111" s="66"/>
      <c r="E111" s="66"/>
      <c r="F111" s="66"/>
      <c r="G111" s="66"/>
      <c r="H111" s="66"/>
      <c r="I111" s="66"/>
      <c r="K111" s="66"/>
      <c r="L111" s="66"/>
      <c r="M111" s="66"/>
      <c r="N111" s="66"/>
      <c r="O111" s="66"/>
      <c r="P111" s="66"/>
      <c r="Q111" s="67">
        <v>2015</v>
      </c>
    </row>
    <row r="112" spans="2:17" s="33" customFormat="1" ht="12.75" customHeight="1" x14ac:dyDescent="0.2">
      <c r="B112" s="66"/>
      <c r="C112" s="66"/>
      <c r="D112" s="66"/>
      <c r="E112" s="66"/>
      <c r="F112" s="66"/>
      <c r="G112" s="66"/>
      <c r="H112" s="66"/>
      <c r="I112" s="66"/>
      <c r="Q112" s="67">
        <v>2016</v>
      </c>
    </row>
    <row r="113" spans="2:17" s="33" customFormat="1" x14ac:dyDescent="0.2">
      <c r="B113" s="66"/>
      <c r="C113" s="66"/>
      <c r="D113" s="66"/>
      <c r="E113" s="66"/>
      <c r="F113" s="66"/>
      <c r="G113" s="66"/>
      <c r="H113" s="66"/>
      <c r="I113" s="66"/>
      <c r="Q113" s="67">
        <v>2017</v>
      </c>
    </row>
    <row r="114" spans="2:17" s="33" customFormat="1" x14ac:dyDescent="0.2">
      <c r="C114" s="66"/>
      <c r="H114" s="66"/>
      <c r="I114" s="66"/>
      <c r="Q114" s="67">
        <v>2018</v>
      </c>
    </row>
    <row r="115" spans="2:17" s="33" customFormat="1" x14ac:dyDescent="0.2">
      <c r="C115" s="66"/>
      <c r="H115" s="66"/>
      <c r="I115" s="66"/>
    </row>
    <row r="116" spans="2:17" s="33" customFormat="1" x14ac:dyDescent="0.2">
      <c r="C116" s="66"/>
      <c r="H116" s="66"/>
      <c r="I116" s="66"/>
    </row>
    <row r="117" spans="2:17" s="33" customFormat="1" x14ac:dyDescent="0.2">
      <c r="B117" s="69"/>
      <c r="C117" s="66"/>
      <c r="H117" s="66"/>
      <c r="I117" s="66"/>
    </row>
    <row r="118" spans="2:17" s="33" customFormat="1" x14ac:dyDescent="0.2">
      <c r="B118" s="69"/>
      <c r="C118" s="66"/>
      <c r="H118" s="66"/>
      <c r="I118" s="66"/>
    </row>
    <row r="119" spans="2:17" s="33" customFormat="1" x14ac:dyDescent="0.2">
      <c r="B119" s="69"/>
      <c r="C119" s="66"/>
      <c r="H119" s="66"/>
      <c r="I119" s="66"/>
    </row>
    <row r="120" spans="2:17" s="33" customFormat="1" x14ac:dyDescent="0.2">
      <c r="B120" s="69"/>
      <c r="C120" s="66"/>
      <c r="H120" s="66"/>
      <c r="I120" s="66"/>
    </row>
    <row r="121" spans="2:17" s="33" customFormat="1" x14ac:dyDescent="0.2">
      <c r="B121" s="69"/>
      <c r="C121" s="66"/>
      <c r="H121" s="66"/>
      <c r="I121" s="66"/>
    </row>
    <row r="122" spans="2:17" s="33" customFormat="1" x14ac:dyDescent="0.2">
      <c r="B122" s="69"/>
      <c r="C122" s="66"/>
      <c r="H122" s="66"/>
      <c r="I122" s="66"/>
    </row>
    <row r="123" spans="2:17" s="33" customFormat="1" x14ac:dyDescent="0.2">
      <c r="B123" s="69"/>
      <c r="C123" s="66"/>
      <c r="H123" s="66"/>
      <c r="I123" s="66"/>
    </row>
    <row r="124" spans="2:17" s="33" customFormat="1" x14ac:dyDescent="0.2">
      <c r="B124" s="70"/>
      <c r="C124" s="66"/>
      <c r="H124" s="66"/>
      <c r="I124" s="66"/>
    </row>
    <row r="125" spans="2:17" s="33" customFormat="1" x14ac:dyDescent="0.2">
      <c r="B125" s="70"/>
      <c r="C125" s="66"/>
      <c r="H125" s="66"/>
      <c r="I125" s="66"/>
    </row>
    <row r="126" spans="2:17" s="33" customFormat="1" x14ac:dyDescent="0.2">
      <c r="C126" s="66"/>
      <c r="H126" s="66"/>
      <c r="I126" s="66"/>
    </row>
    <row r="127" spans="2:17" s="33" customFormat="1" x14ac:dyDescent="0.2">
      <c r="B127" s="71"/>
      <c r="C127" s="66"/>
      <c r="F127" s="66"/>
      <c r="I127" s="66"/>
    </row>
    <row r="128" spans="2:17" s="33" customFormat="1" x14ac:dyDescent="0.2">
      <c r="B128" s="81" t="s">
        <v>138</v>
      </c>
      <c r="C128" s="66"/>
      <c r="F128" s="66"/>
      <c r="I128" s="66"/>
    </row>
    <row r="129" spans="2:11" s="33" customFormat="1" x14ac:dyDescent="0.2">
      <c r="B129" s="81" t="s">
        <v>139</v>
      </c>
      <c r="C129" s="66"/>
      <c r="F129" s="66"/>
      <c r="I129" s="34"/>
      <c r="J129" s="34"/>
      <c r="K129" s="34"/>
    </row>
    <row r="130" spans="2:11" s="33" customFormat="1" x14ac:dyDescent="0.2">
      <c r="B130" s="81" t="s">
        <v>140</v>
      </c>
      <c r="C130" s="66"/>
      <c r="F130" s="66"/>
      <c r="G130" s="66"/>
      <c r="H130" s="34"/>
      <c r="I130" s="34"/>
      <c r="J130" s="34"/>
      <c r="K130" s="34"/>
    </row>
    <row r="131" spans="2:11" s="33" customFormat="1" x14ac:dyDescent="0.2">
      <c r="B131" s="81" t="s">
        <v>141</v>
      </c>
      <c r="C131" s="66"/>
      <c r="F131" s="66"/>
      <c r="G131" s="66"/>
      <c r="H131" s="34"/>
      <c r="I131" s="34"/>
      <c r="J131" s="34"/>
      <c r="K131" s="34"/>
    </row>
    <row r="132" spans="2:11" s="33" customFormat="1" x14ac:dyDescent="0.2">
      <c r="B132" s="81" t="s">
        <v>142</v>
      </c>
      <c r="C132" s="66"/>
      <c r="F132" s="66"/>
      <c r="G132" s="66"/>
      <c r="H132" s="34"/>
      <c r="I132" s="34"/>
      <c r="J132" s="34"/>
      <c r="K132" s="34"/>
    </row>
    <row r="133" spans="2:11" s="33" customFormat="1" x14ac:dyDescent="0.2">
      <c r="B133" s="81" t="s">
        <v>143</v>
      </c>
      <c r="C133" s="66"/>
      <c r="F133" s="66"/>
      <c r="G133" s="66"/>
      <c r="H133" s="34"/>
      <c r="I133" s="34"/>
      <c r="J133" s="34"/>
      <c r="K133" s="34"/>
    </row>
    <row r="134" spans="2:11" s="33" customFormat="1" x14ac:dyDescent="0.2">
      <c r="B134" s="81" t="s">
        <v>144</v>
      </c>
      <c r="C134" s="66"/>
      <c r="F134" s="66"/>
      <c r="G134" s="66"/>
      <c r="H134" s="34"/>
      <c r="I134" s="34"/>
      <c r="J134" s="34"/>
      <c r="K134" s="34"/>
    </row>
    <row r="135" spans="2:11" s="33" customFormat="1" x14ac:dyDescent="0.2">
      <c r="B135" s="72"/>
      <c r="C135" s="66"/>
      <c r="F135" s="66"/>
      <c r="G135" s="66"/>
      <c r="H135" s="34"/>
      <c r="I135" s="34"/>
      <c r="J135" s="34"/>
      <c r="K135" s="34"/>
    </row>
    <row r="136" spans="2:11" s="36" customFormat="1" x14ac:dyDescent="0.2">
      <c r="B136" s="33" t="s">
        <v>27</v>
      </c>
      <c r="C136" s="66"/>
      <c r="F136" s="66"/>
      <c r="G136" s="66"/>
      <c r="H136" s="34"/>
      <c r="I136" s="34"/>
      <c r="J136" s="34"/>
      <c r="K136" s="34"/>
    </row>
    <row r="137" spans="2:11" s="36" customFormat="1" x14ac:dyDescent="0.2">
      <c r="B137" s="73" t="s">
        <v>35</v>
      </c>
      <c r="C137" s="66"/>
      <c r="F137" s="66"/>
      <c r="G137" s="66"/>
      <c r="H137" s="34"/>
      <c r="I137" s="34"/>
      <c r="J137" s="34"/>
      <c r="K137" s="34"/>
    </row>
    <row r="138" spans="2:11" s="36" customFormat="1" x14ac:dyDescent="0.2">
      <c r="B138" s="73" t="s">
        <v>84</v>
      </c>
      <c r="C138" s="66"/>
      <c r="F138" s="66"/>
      <c r="G138" s="66"/>
      <c r="H138" s="34"/>
      <c r="I138" s="34"/>
      <c r="J138" s="34"/>
      <c r="K138" s="34"/>
    </row>
    <row r="139" spans="2:11" s="36" customFormat="1" x14ac:dyDescent="0.2">
      <c r="B139" s="73" t="s">
        <v>28</v>
      </c>
      <c r="C139" s="66"/>
      <c r="F139" s="66"/>
      <c r="G139" s="66"/>
      <c r="H139" s="34"/>
      <c r="I139" s="34"/>
      <c r="J139" s="34"/>
      <c r="K139" s="34"/>
    </row>
    <row r="140" spans="2:11" s="36" customFormat="1" x14ac:dyDescent="0.2">
      <c r="B140" s="73" t="s">
        <v>90</v>
      </c>
      <c r="C140" s="66"/>
      <c r="F140" s="66"/>
      <c r="G140" s="66"/>
      <c r="H140" s="34"/>
      <c r="I140" s="34"/>
      <c r="J140" s="34"/>
      <c r="K140" s="34"/>
    </row>
    <row r="141" spans="2:11" s="36" customFormat="1" x14ac:dyDescent="0.2">
      <c r="B141" s="73" t="s">
        <v>64</v>
      </c>
      <c r="C141" s="66"/>
      <c r="F141" s="66"/>
      <c r="G141" s="66"/>
      <c r="H141" s="34"/>
      <c r="I141" s="34"/>
      <c r="J141" s="34"/>
      <c r="K141" s="34"/>
    </row>
    <row r="142" spans="2:11" s="36" customFormat="1" x14ac:dyDescent="0.2">
      <c r="B142" s="73" t="s">
        <v>92</v>
      </c>
      <c r="C142" s="66"/>
      <c r="F142" s="66"/>
      <c r="G142" s="66"/>
      <c r="J142" s="34"/>
      <c r="K142" s="34"/>
    </row>
    <row r="143" spans="2:11" s="36" customFormat="1" x14ac:dyDescent="0.2">
      <c r="B143" s="73" t="s">
        <v>33</v>
      </c>
      <c r="C143" s="66"/>
      <c r="F143" s="66"/>
      <c r="G143" s="66"/>
    </row>
    <row r="144" spans="2:11" s="36" customFormat="1" x14ac:dyDescent="0.2">
      <c r="B144" s="73" t="s">
        <v>81</v>
      </c>
      <c r="C144" s="66"/>
      <c r="F144" s="66"/>
      <c r="G144" s="66"/>
    </row>
    <row r="145" spans="2:7" s="36" customFormat="1" x14ac:dyDescent="0.2">
      <c r="B145" s="73" t="s">
        <v>85</v>
      </c>
      <c r="C145" s="66"/>
      <c r="F145" s="66"/>
      <c r="G145" s="66"/>
    </row>
    <row r="146" spans="2:7" s="36" customFormat="1" x14ac:dyDescent="0.2">
      <c r="B146" s="74" t="s">
        <v>97</v>
      </c>
      <c r="C146" s="66"/>
      <c r="F146" s="66"/>
      <c r="G146" s="66"/>
    </row>
    <row r="147" spans="2:7" x14ac:dyDescent="0.2">
      <c r="B147" s="73" t="s">
        <v>83</v>
      </c>
      <c r="C147" s="66"/>
      <c r="F147" s="66"/>
      <c r="G147" s="66"/>
    </row>
    <row r="148" spans="2:7" x14ac:dyDescent="0.2">
      <c r="B148" s="73" t="s">
        <v>88</v>
      </c>
      <c r="C148" s="66"/>
      <c r="F148" s="66"/>
      <c r="G148" s="66"/>
    </row>
    <row r="149" spans="2:7" x14ac:dyDescent="0.2">
      <c r="B149" s="73" t="s">
        <v>91</v>
      </c>
      <c r="C149" s="66"/>
      <c r="F149" s="66"/>
      <c r="G149" s="66"/>
    </row>
    <row r="150" spans="2:7" x14ac:dyDescent="0.2">
      <c r="B150" s="73" t="s">
        <v>89</v>
      </c>
      <c r="C150" s="66"/>
      <c r="F150" s="66"/>
      <c r="G150" s="66"/>
    </row>
    <row r="151" spans="2:7" x14ac:dyDescent="0.2">
      <c r="B151" s="73" t="s">
        <v>86</v>
      </c>
      <c r="C151" s="66"/>
      <c r="F151" s="66"/>
      <c r="G151" s="66"/>
    </row>
    <row r="152" spans="2:7" x14ac:dyDescent="0.2">
      <c r="B152" s="73" t="s">
        <v>79</v>
      </c>
      <c r="C152" s="66"/>
      <c r="F152" s="66"/>
      <c r="G152" s="66"/>
    </row>
    <row r="153" spans="2:7" x14ac:dyDescent="0.2">
      <c r="B153" s="73" t="s">
        <v>87</v>
      </c>
      <c r="C153" s="66"/>
      <c r="F153" s="66"/>
      <c r="G153" s="66"/>
    </row>
    <row r="154" spans="2:7" x14ac:dyDescent="0.2">
      <c r="B154" s="73" t="s">
        <v>80</v>
      </c>
      <c r="C154" s="66"/>
    </row>
    <row r="155" spans="2:7" x14ac:dyDescent="0.2">
      <c r="B155" s="73" t="s">
        <v>82</v>
      </c>
      <c r="C155" s="66"/>
    </row>
    <row r="156" spans="2:7" x14ac:dyDescent="0.2">
      <c r="B156" s="73" t="s">
        <v>31</v>
      </c>
      <c r="C156" s="66"/>
    </row>
    <row r="157" spans="2:7" x14ac:dyDescent="0.2">
      <c r="B157" s="73" t="s">
        <v>34</v>
      </c>
      <c r="C157" s="66"/>
    </row>
    <row r="158" spans="2:7" x14ac:dyDescent="0.2">
      <c r="B158" s="73" t="s">
        <v>30</v>
      </c>
      <c r="C158" s="66"/>
    </row>
    <row r="159" spans="2:7" x14ac:dyDescent="0.2">
      <c r="B159" s="73" t="s">
        <v>32</v>
      </c>
      <c r="C159" s="66"/>
    </row>
    <row r="160" spans="2:7" x14ac:dyDescent="0.2">
      <c r="B160" s="73" t="s">
        <v>65</v>
      </c>
      <c r="C160" s="66"/>
    </row>
    <row r="161" spans="2:3" x14ac:dyDescent="0.2">
      <c r="B161" s="73" t="s">
        <v>63</v>
      </c>
      <c r="C161" s="66"/>
    </row>
    <row r="162" spans="2:3" x14ac:dyDescent="0.2">
      <c r="B162" s="73" t="s">
        <v>29</v>
      </c>
      <c r="C162" s="66"/>
    </row>
    <row r="163" spans="2:3" x14ac:dyDescent="0.2">
      <c r="B163" s="73" t="s">
        <v>62</v>
      </c>
      <c r="C163" s="66"/>
    </row>
    <row r="164" spans="2:3" x14ac:dyDescent="0.2">
      <c r="B164" s="73" t="s">
        <v>62</v>
      </c>
    </row>
    <row r="165" spans="2:3" x14ac:dyDescent="0.2">
      <c r="B165" s="33"/>
    </row>
    <row r="166" spans="2:3" x14ac:dyDescent="0.2">
      <c r="B166" s="33"/>
    </row>
    <row r="167" spans="2:3" x14ac:dyDescent="0.2">
      <c r="B167" s="33"/>
    </row>
    <row r="168" spans="2:3" x14ac:dyDescent="0.2">
      <c r="B168" s="33" t="s">
        <v>98</v>
      </c>
    </row>
    <row r="169" spans="2:3" x14ac:dyDescent="0.2">
      <c r="B169" s="67" t="s">
        <v>45</v>
      </c>
    </row>
    <row r="170" spans="2:3" x14ac:dyDescent="0.2">
      <c r="B170" s="67" t="s">
        <v>55</v>
      </c>
    </row>
    <row r="171" spans="2:3" x14ac:dyDescent="0.2">
      <c r="B171" s="33"/>
    </row>
    <row r="172" spans="2:3" x14ac:dyDescent="0.2">
      <c r="B172" s="69"/>
    </row>
    <row r="173" spans="2:3" x14ac:dyDescent="0.2">
      <c r="B173" s="69"/>
    </row>
    <row r="174" spans="2:3" x14ac:dyDescent="0.2">
      <c r="B174" s="75"/>
    </row>
    <row r="175" spans="2:3" x14ac:dyDescent="0.2">
      <c r="B175" s="75"/>
    </row>
    <row r="176" spans="2:3" x14ac:dyDescent="0.2">
      <c r="B176" s="75"/>
    </row>
    <row r="177" spans="2:2" x14ac:dyDescent="0.2">
      <c r="B177" s="75"/>
    </row>
    <row r="178" spans="2:2" x14ac:dyDescent="0.2">
      <c r="B178" s="75"/>
    </row>
  </sheetData>
  <mergeCells count="69">
    <mergeCell ref="C76:P76"/>
    <mergeCell ref="B44:P44"/>
    <mergeCell ref="B46:B47"/>
    <mergeCell ref="B49:P49"/>
    <mergeCell ref="B50:P65"/>
    <mergeCell ref="A66:Q66"/>
    <mergeCell ref="B67:B74"/>
    <mergeCell ref="C67:P67"/>
    <mergeCell ref="C71:P71"/>
    <mergeCell ref="C75:P75"/>
    <mergeCell ref="C42:G42"/>
    <mergeCell ref="H42:L42"/>
    <mergeCell ref="M42:P42"/>
    <mergeCell ref="C68:P70"/>
    <mergeCell ref="C72:P74"/>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I26"/>
    <mergeCell ref="J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I47">
    <cfRule type="cellIs" dxfId="28" priority="13" operator="equal">
      <formula>""</formula>
    </cfRule>
    <cfRule type="cellIs" dxfId="27" priority="14" operator="greaterThanOrEqual">
      <formula>$S$2</formula>
    </cfRule>
    <cfRule type="cellIs" dxfId="26" priority="15" operator="between">
      <formula>$S$3</formula>
      <formula>$S$4</formula>
    </cfRule>
    <cfRule type="cellIs" dxfId="25" priority="16" operator="lessThan">
      <formula>$S$5</formula>
    </cfRule>
  </conditionalFormatting>
  <conditionalFormatting sqref="O47">
    <cfRule type="cellIs" dxfId="24" priority="5" operator="equal">
      <formula>""</formula>
    </cfRule>
    <cfRule type="cellIs" dxfId="23" priority="6" operator="greaterThanOrEqual">
      <formula>$S$2</formula>
    </cfRule>
    <cfRule type="cellIs" dxfId="22" priority="7" operator="between">
      <formula>$S$3</formula>
      <formula>$S$4</formula>
    </cfRule>
    <cfRule type="cellIs" dxfId="21" priority="8" operator="lessThan">
      <formula>$S$5</formula>
    </cfRule>
  </conditionalFormatting>
  <conditionalFormatting sqref="P47">
    <cfRule type="cellIs" dxfId="20" priority="1" operator="equal">
      <formula>""</formula>
    </cfRule>
    <cfRule type="cellIs" dxfId="19" priority="2" operator="greaterThanOrEqual">
      <formula>$S$2</formula>
    </cfRule>
    <cfRule type="cellIs" dxfId="18" priority="3" operator="between">
      <formula>$S$3</formula>
      <formula>$S$4</formula>
    </cfRule>
    <cfRule type="cellIs" dxfId="17" priority="4" operator="lessThan">
      <formula>$S$5</formula>
    </cfRule>
  </conditionalFormatting>
  <dataValidations count="6">
    <dataValidation type="list" allowBlank="1" showInputMessage="1" showErrorMessage="1" sqref="C18:P18">
      <formula1>$B$128:$B$134</formula1>
    </dataValidation>
    <dataValidation type="list" allowBlank="1" showInputMessage="1" showErrorMessage="1" sqref="C32:P32 C34:P34 C36:P36">
      <formula1>$Q$101:$Q$106</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$B$138:$B$164</formula1>
    </dataValidation>
    <dataValidation type="list" allowBlank="1" showInputMessage="1" showErrorMessage="1" sqref="C76:P76">
      <formula1>$B$169:$B$170</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46"/>
  <sheetViews>
    <sheetView topLeftCell="A7" zoomScale="90" zoomScaleNormal="90" workbookViewId="0">
      <selection activeCell="M10" sqref="M10:O11"/>
    </sheetView>
  </sheetViews>
  <sheetFormatPr baseColWidth="10" defaultColWidth="11.42578125" defaultRowHeight="30" customHeight="1" x14ac:dyDescent="0.2"/>
  <cols>
    <col min="1" max="1" width="28.5703125" style="22" customWidth="1"/>
    <col min="2" max="2" width="27" style="15" bestFit="1" customWidth="1"/>
    <col min="3" max="4" width="15.7109375" style="15" hidden="1" customWidth="1"/>
    <col min="5" max="6" width="15.7109375" style="15" customWidth="1"/>
    <col min="7" max="8" width="15.7109375" style="15" hidden="1" customWidth="1"/>
    <col min="9" max="12" width="15.7109375" style="15" customWidth="1"/>
    <col min="13" max="13" width="38.5703125" style="15" customWidth="1"/>
    <col min="14" max="14" width="10.7109375" style="15" customWidth="1"/>
    <col min="15" max="15" width="27.5703125" style="15" bestFit="1" customWidth="1"/>
    <col min="16" max="18" width="11.42578125" style="45"/>
    <col min="19" max="19" width="11.42578125" style="33" hidden="1" customWidth="1"/>
    <col min="20" max="20" width="11.42578125" style="45"/>
    <col min="21" max="16384" width="11.42578125" style="15"/>
  </cols>
  <sheetData>
    <row r="1" spans="1:24" ht="30" customHeight="1" x14ac:dyDescent="0.25">
      <c r="A1" s="226"/>
      <c r="B1" s="221" t="s">
        <v>36</v>
      </c>
      <c r="C1" s="222"/>
      <c r="D1" s="222"/>
      <c r="E1" s="222"/>
      <c r="F1" s="222"/>
      <c r="G1" s="222"/>
      <c r="H1" s="222"/>
      <c r="I1" s="222"/>
      <c r="J1" s="222"/>
      <c r="K1" s="222"/>
      <c r="L1" s="222"/>
      <c r="M1" s="223"/>
      <c r="N1" s="227" t="s">
        <v>37</v>
      </c>
      <c r="O1" s="224"/>
      <c r="P1" s="44"/>
      <c r="Q1" s="44"/>
      <c r="T1" s="44"/>
      <c r="U1" s="12"/>
      <c r="V1" s="12"/>
      <c r="W1" s="13"/>
      <c r="X1" s="14"/>
    </row>
    <row r="2" spans="1:24" s="1" customFormat="1" ht="30" customHeight="1" x14ac:dyDescent="0.25">
      <c r="A2" s="226"/>
      <c r="B2" s="221" t="s">
        <v>56</v>
      </c>
      <c r="C2" s="222"/>
      <c r="D2" s="222"/>
      <c r="E2" s="222"/>
      <c r="F2" s="222"/>
      <c r="G2" s="222"/>
      <c r="H2" s="222"/>
      <c r="I2" s="222"/>
      <c r="J2" s="222"/>
      <c r="K2" s="222"/>
      <c r="L2" s="222"/>
      <c r="M2" s="223"/>
      <c r="N2" s="227" t="s">
        <v>66</v>
      </c>
      <c r="O2" s="224"/>
      <c r="P2" s="46"/>
      <c r="Q2" s="46"/>
      <c r="R2" s="47"/>
      <c r="S2" s="34">
        <v>1</v>
      </c>
      <c r="T2" s="46"/>
      <c r="U2" s="16"/>
      <c r="V2" s="16"/>
      <c r="W2" s="17"/>
      <c r="X2" s="18"/>
    </row>
    <row r="3" spans="1:24" s="1" customFormat="1" ht="30" customHeight="1" x14ac:dyDescent="0.25">
      <c r="A3" s="226"/>
      <c r="B3" s="221" t="s">
        <v>57</v>
      </c>
      <c r="C3" s="222"/>
      <c r="D3" s="222"/>
      <c r="E3" s="222"/>
      <c r="F3" s="222"/>
      <c r="G3" s="222"/>
      <c r="H3" s="222"/>
      <c r="I3" s="222"/>
      <c r="J3" s="222"/>
      <c r="K3" s="222"/>
      <c r="L3" s="222"/>
      <c r="M3" s="223"/>
      <c r="N3" s="227" t="s">
        <v>93</v>
      </c>
      <c r="O3" s="224"/>
      <c r="P3" s="46"/>
      <c r="Q3" s="46"/>
      <c r="R3" s="47"/>
      <c r="S3" s="34">
        <v>0.99990000000000001</v>
      </c>
      <c r="T3" s="46"/>
      <c r="U3" s="16"/>
      <c r="V3" s="16"/>
      <c r="W3" s="17"/>
      <c r="X3" s="18"/>
    </row>
    <row r="4" spans="1:24" s="1" customFormat="1" ht="30" customHeight="1" x14ac:dyDescent="0.25">
      <c r="A4" s="226"/>
      <c r="B4" s="221" t="s">
        <v>58</v>
      </c>
      <c r="C4" s="222"/>
      <c r="D4" s="222"/>
      <c r="E4" s="222"/>
      <c r="F4" s="222"/>
      <c r="G4" s="222"/>
      <c r="H4" s="222"/>
      <c r="I4" s="222"/>
      <c r="J4" s="222"/>
      <c r="K4" s="222"/>
      <c r="L4" s="222"/>
      <c r="M4" s="223"/>
      <c r="N4" s="224" t="s">
        <v>41</v>
      </c>
      <c r="O4" s="224"/>
      <c r="P4" s="48"/>
      <c r="Q4" s="48"/>
      <c r="R4" s="47"/>
      <c r="S4" s="34">
        <v>0.66659999999999997</v>
      </c>
      <c r="T4" s="48"/>
      <c r="U4" s="19"/>
      <c r="V4" s="19"/>
      <c r="W4" s="17"/>
      <c r="X4" s="18"/>
    </row>
    <row r="5" spans="1:24" s="1" customFormat="1" ht="18" x14ac:dyDescent="0.25">
      <c r="A5" s="37"/>
      <c r="B5" s="38"/>
      <c r="C5" s="39"/>
      <c r="D5" s="39"/>
      <c r="E5" s="39"/>
      <c r="F5" s="39"/>
      <c r="G5" s="39"/>
      <c r="H5" s="39"/>
      <c r="I5" s="39"/>
      <c r="J5" s="39"/>
      <c r="K5" s="39"/>
      <c r="L5" s="39"/>
      <c r="M5" s="40"/>
      <c r="N5" s="40"/>
      <c r="O5" s="40"/>
      <c r="P5" s="48"/>
      <c r="Q5" s="48"/>
      <c r="R5" s="47"/>
      <c r="S5" s="34">
        <v>0.66659000000000002</v>
      </c>
      <c r="T5" s="48"/>
      <c r="U5" s="19"/>
      <c r="V5" s="19"/>
      <c r="W5" s="17"/>
      <c r="X5" s="18"/>
    </row>
    <row r="6" spans="1:24" s="1" customFormat="1" ht="13.5" customHeight="1" x14ac:dyDescent="0.25">
      <c r="A6" s="41" t="s">
        <v>0</v>
      </c>
      <c r="B6" s="78" t="str">
        <f>'3_EficienciaImpulso'!C12</f>
        <v>INTERVENCIÓN</v>
      </c>
      <c r="C6" s="252"/>
      <c r="D6" s="252"/>
      <c r="E6" s="252"/>
      <c r="F6" s="252"/>
      <c r="G6" s="252"/>
      <c r="H6" s="252"/>
      <c r="I6" s="252"/>
      <c r="J6" s="252"/>
      <c r="K6" s="252"/>
      <c r="L6" s="252"/>
      <c r="M6" s="252"/>
      <c r="N6" s="252"/>
      <c r="O6" s="252"/>
      <c r="P6" s="47"/>
      <c r="Q6" s="47"/>
      <c r="R6" s="47"/>
      <c r="S6" s="34"/>
      <c r="T6" s="47"/>
    </row>
    <row r="7" spans="1:24" s="1" customFormat="1" ht="11.25" customHeight="1" x14ac:dyDescent="0.2">
      <c r="A7" s="43"/>
      <c r="B7" s="42"/>
      <c r="C7" s="42"/>
      <c r="D7" s="42"/>
      <c r="E7" s="42"/>
      <c r="F7" s="42"/>
      <c r="G7" s="42"/>
      <c r="H7" s="42"/>
      <c r="I7" s="42"/>
      <c r="J7" s="42"/>
      <c r="K7" s="42"/>
      <c r="L7" s="42"/>
      <c r="M7" s="42"/>
      <c r="N7" s="42"/>
      <c r="O7" s="42"/>
      <c r="P7" s="47"/>
      <c r="Q7" s="47"/>
      <c r="R7" s="47"/>
      <c r="S7" s="34"/>
      <c r="T7" s="47"/>
    </row>
    <row r="8" spans="1:24" s="20" customFormat="1" ht="30" customHeight="1" x14ac:dyDescent="0.2">
      <c r="A8" s="253" t="s">
        <v>59</v>
      </c>
      <c r="B8" s="255" t="s">
        <v>20</v>
      </c>
      <c r="C8" s="255" t="str">
        <f>'3_EficienciaImpulso'!C14:P14</f>
        <v>Eficiencia en el cumplimiento del objeto de la Intervención</v>
      </c>
      <c r="D8" s="255"/>
      <c r="E8" s="255"/>
      <c r="F8" s="255"/>
      <c r="G8" s="255"/>
      <c r="H8" s="255"/>
      <c r="I8" s="255"/>
      <c r="J8" s="255"/>
      <c r="K8" s="255"/>
      <c r="L8" s="255"/>
      <c r="M8" s="255" t="s">
        <v>61</v>
      </c>
      <c r="N8" s="255"/>
      <c r="O8" s="255"/>
      <c r="P8" s="49"/>
      <c r="Q8" s="49"/>
      <c r="R8" s="49"/>
      <c r="S8" s="33"/>
      <c r="T8" s="49"/>
    </row>
    <row r="9" spans="1:24" s="21" customFormat="1" ht="30" customHeight="1" x14ac:dyDescent="0.2">
      <c r="A9" s="254"/>
      <c r="B9" s="253"/>
      <c r="C9" s="56" t="s">
        <v>107</v>
      </c>
      <c r="D9" s="56" t="s">
        <v>60</v>
      </c>
      <c r="E9" s="56" t="s">
        <v>148</v>
      </c>
      <c r="F9" s="56" t="s">
        <v>60</v>
      </c>
      <c r="G9" s="56" t="s">
        <v>108</v>
      </c>
      <c r="H9" s="56" t="s">
        <v>60</v>
      </c>
      <c r="I9" s="56" t="s">
        <v>149</v>
      </c>
      <c r="J9" s="56" t="s">
        <v>60</v>
      </c>
      <c r="K9" s="56" t="s">
        <v>10</v>
      </c>
      <c r="L9" s="56" t="s">
        <v>60</v>
      </c>
      <c r="M9" s="253"/>
      <c r="N9" s="253"/>
      <c r="O9" s="253"/>
      <c r="P9" s="50"/>
      <c r="Q9" s="50"/>
      <c r="R9" s="50"/>
      <c r="S9" s="33"/>
      <c r="T9" s="50"/>
    </row>
    <row r="10" spans="1:24" s="1" customFormat="1" ht="72.75" customHeight="1" x14ac:dyDescent="0.2">
      <c r="A10" s="184" t="s">
        <v>101</v>
      </c>
      <c r="B10" s="57" t="str">
        <f>'3_EficienciaImpulso'!B40</f>
        <v>Tiempo estimado en meses desde que se venció la etapa de venta</v>
      </c>
      <c r="C10" s="61">
        <v>8</v>
      </c>
      <c r="D10" s="225" t="str">
        <f>IF(C11=0,"",(IF(C10/C11&gt;1,1,C10/C11)))</f>
        <v/>
      </c>
      <c r="E10" s="61">
        <v>8</v>
      </c>
      <c r="F10" s="225">
        <f>IF(E11=0,"",(IF(E10/E11&gt;1,1,E10/E11)))</f>
        <v>1</v>
      </c>
      <c r="G10" s="61">
        <v>8</v>
      </c>
      <c r="H10" s="225" t="str">
        <f>IF(G11=0,"",(IF(G10/G11&gt;1,1,G10/G11)))</f>
        <v/>
      </c>
      <c r="I10" s="61">
        <v>8</v>
      </c>
      <c r="J10" s="225">
        <f>IF(I11=0,"",(IF(I10/I11&gt;1,1,I10/I11)))</f>
        <v>1</v>
      </c>
      <c r="K10" s="61">
        <v>8</v>
      </c>
      <c r="L10" s="225">
        <f>IF(K11="","",(IF(K10/K11&gt;1,1,K10/K11)))</f>
        <v>1</v>
      </c>
      <c r="M10" s="230" t="s">
        <v>159</v>
      </c>
      <c r="N10" s="230"/>
      <c r="O10" s="230"/>
      <c r="P10" s="47"/>
      <c r="Q10" s="47"/>
      <c r="R10" s="47"/>
      <c r="S10" s="33"/>
      <c r="T10" s="47"/>
    </row>
    <row r="11" spans="1:24" s="1" customFormat="1" ht="85.5" customHeight="1" x14ac:dyDescent="0.2">
      <c r="A11" s="184"/>
      <c r="B11" s="57" t="str">
        <f>'3_EficienciaImpulso'!B41</f>
        <v>Tiempo observado en meses en los que se aprobó esquema de devolución en los procesos en los que se venció la etapa de venta</v>
      </c>
      <c r="C11" s="51"/>
      <c r="D11" s="225"/>
      <c r="E11" s="51">
        <v>2.37</v>
      </c>
      <c r="F11" s="225"/>
      <c r="G11" s="51"/>
      <c r="H11" s="225"/>
      <c r="I11" s="51">
        <v>1.24</v>
      </c>
      <c r="J11" s="225"/>
      <c r="K11" s="61">
        <f>IF(SUM(C11,E11,G11,I11)=0,"",AVERAGE(C11,E11,G11,I11))</f>
        <v>1.8050000000000002</v>
      </c>
      <c r="L11" s="225"/>
      <c r="M11" s="230"/>
      <c r="N11" s="230"/>
      <c r="O11" s="230"/>
      <c r="P11" s="47"/>
      <c r="Q11" s="47"/>
      <c r="R11" s="47"/>
      <c r="S11" s="33"/>
      <c r="T11" s="47"/>
    </row>
    <row r="12" spans="1:24" ht="30" customHeight="1" x14ac:dyDescent="0.2">
      <c r="B12" s="13"/>
      <c r="C12" s="23"/>
      <c r="D12" s="23"/>
      <c r="E12" s="23"/>
      <c r="F12" s="23"/>
      <c r="G12" s="23"/>
      <c r="H12" s="23"/>
      <c r="I12" s="23"/>
      <c r="J12" s="23"/>
      <c r="K12" s="23"/>
      <c r="L12" s="23"/>
    </row>
    <row r="13" spans="1:24" ht="30" customHeight="1" x14ac:dyDescent="0.2">
      <c r="K13" s="59"/>
      <c r="L13" s="59"/>
    </row>
    <row r="66" spans="19:19" ht="30" customHeight="1" x14ac:dyDescent="0.2">
      <c r="S66" s="35"/>
    </row>
    <row r="136" spans="19:19" ht="30" customHeight="1" x14ac:dyDescent="0.2">
      <c r="S136" s="36"/>
    </row>
    <row r="137" spans="19:19" ht="30" customHeight="1" x14ac:dyDescent="0.2">
      <c r="S137" s="36"/>
    </row>
    <row r="138" spans="19:19" ht="30" customHeight="1" x14ac:dyDescent="0.2">
      <c r="S138" s="36"/>
    </row>
    <row r="139" spans="19:19" ht="30" customHeight="1" x14ac:dyDescent="0.2">
      <c r="S139" s="36"/>
    </row>
    <row r="140" spans="19:19" ht="30" customHeight="1" x14ac:dyDescent="0.2">
      <c r="S140" s="36"/>
    </row>
    <row r="141" spans="19:19" ht="30" customHeight="1" x14ac:dyDescent="0.2">
      <c r="S141" s="36"/>
    </row>
    <row r="142" spans="19:19" ht="30" customHeight="1" x14ac:dyDescent="0.2">
      <c r="S142" s="36"/>
    </row>
    <row r="143" spans="19:19" ht="30" customHeight="1" x14ac:dyDescent="0.2">
      <c r="S143" s="36"/>
    </row>
    <row r="144" spans="19:19" ht="30" customHeight="1" x14ac:dyDescent="0.2">
      <c r="S144" s="36"/>
    </row>
    <row r="145" spans="19:19" ht="30" customHeight="1" x14ac:dyDescent="0.2">
      <c r="S145" s="36"/>
    </row>
    <row r="146" spans="19:19" ht="30" customHeight="1" x14ac:dyDescent="0.2">
      <c r="S146" s="36"/>
    </row>
  </sheetData>
  <sheetProtection algorithmName="SHA-512" hashValue="1tkgSwfzWkOiREYQtoBOxLj3mc+cnlATK2TUqRP1D//5CoAFVbAVz4HaSxko3nuNUZBXRtJBKiFAdt6KCgOqRg==" saltValue="nCX5E6FGyM72cOg3ZqNj5Q==" spinCount="100000" sheet="1" objects="1" scenarios="1"/>
  <mergeCells count="21">
    <mergeCell ref="L10:L11"/>
    <mergeCell ref="M10:O11"/>
    <mergeCell ref="C6:O6"/>
    <mergeCell ref="A8:A9"/>
    <mergeCell ref="B8:B9"/>
    <mergeCell ref="C8:L8"/>
    <mergeCell ref="M8:O9"/>
    <mergeCell ref="A10:A11"/>
    <mergeCell ref="D10:D11"/>
    <mergeCell ref="F10:F11"/>
    <mergeCell ref="H10:H11"/>
    <mergeCell ref="J10:J11"/>
    <mergeCell ref="A1:A4"/>
    <mergeCell ref="B1:M1"/>
    <mergeCell ref="N1:O1"/>
    <mergeCell ref="B2:M2"/>
    <mergeCell ref="N2:O2"/>
    <mergeCell ref="B3:M3"/>
    <mergeCell ref="N3:O3"/>
    <mergeCell ref="B4:M4"/>
    <mergeCell ref="N4:O4"/>
  </mergeCells>
  <conditionalFormatting sqref="D10:D11 F10:F11">
    <cfRule type="cellIs" dxfId="16" priority="35" operator="greaterThanOrEqual">
      <formula>$S$2</formula>
    </cfRule>
    <cfRule type="cellIs" dxfId="15" priority="36" operator="between">
      <formula>$S$3</formula>
      <formula>$S$4</formula>
    </cfRule>
    <cfRule type="cellIs" dxfId="14" priority="37" operator="lessThanOrEqual">
      <formula>$S$5</formula>
    </cfRule>
  </conditionalFormatting>
  <conditionalFormatting sqref="D10:D11">
    <cfRule type="cellIs" dxfId="13" priority="34" operator="equal">
      <formula>""</formula>
    </cfRule>
  </conditionalFormatting>
  <conditionalFormatting sqref="F10:F11">
    <cfRule type="cellIs" priority="33" operator="equal">
      <formula>""" """</formula>
    </cfRule>
  </conditionalFormatting>
  <conditionalFormatting sqref="F10:F11">
    <cfRule type="cellIs" priority="32" operator="equal">
      <formula>""" """</formula>
    </cfRule>
  </conditionalFormatting>
  <conditionalFormatting sqref="F10:F11">
    <cfRule type="cellIs" priority="31" operator="equal">
      <formula>""" """</formula>
    </cfRule>
  </conditionalFormatting>
  <conditionalFormatting sqref="F10:F11">
    <cfRule type="cellIs" priority="30" operator="equal">
      <formula>""" """</formula>
    </cfRule>
  </conditionalFormatting>
  <conditionalFormatting sqref="F10:F11">
    <cfRule type="cellIs" priority="29" operator="equal">
      <formula>""" """</formula>
    </cfRule>
  </conditionalFormatting>
  <conditionalFormatting sqref="F10:F11">
    <cfRule type="cellIs" dxfId="12" priority="28" operator="equal">
      <formula>""</formula>
    </cfRule>
  </conditionalFormatting>
  <conditionalFormatting sqref="H10:H11">
    <cfRule type="cellIs" dxfId="11" priority="25" operator="greaterThanOrEqual">
      <formula>$S$2</formula>
    </cfRule>
    <cfRule type="cellIs" dxfId="10" priority="26" operator="between">
      <formula>$S$3</formula>
      <formula>$S$4</formula>
    </cfRule>
    <cfRule type="cellIs" dxfId="9" priority="27" operator="lessThanOrEqual">
      <formula>$S$5</formula>
    </cfRule>
  </conditionalFormatting>
  <conditionalFormatting sqref="H10:H11">
    <cfRule type="cellIs" priority="24" operator="equal">
      <formula>""" """</formula>
    </cfRule>
  </conditionalFormatting>
  <conditionalFormatting sqref="H10:H11">
    <cfRule type="cellIs" priority="23" operator="equal">
      <formula>""" """</formula>
    </cfRule>
  </conditionalFormatting>
  <conditionalFormatting sqref="H10:H11">
    <cfRule type="cellIs" priority="22" operator="equal">
      <formula>""" """</formula>
    </cfRule>
  </conditionalFormatting>
  <conditionalFormatting sqref="H10:H11">
    <cfRule type="cellIs" priority="21" operator="equal">
      <formula>""" """</formula>
    </cfRule>
  </conditionalFormatting>
  <conditionalFormatting sqref="H10:H11">
    <cfRule type="cellIs" priority="20" operator="equal">
      <formula>""" """</formula>
    </cfRule>
  </conditionalFormatting>
  <conditionalFormatting sqref="H10:H11">
    <cfRule type="cellIs" dxfId="8" priority="19" operator="equal">
      <formula>""</formula>
    </cfRule>
  </conditionalFormatting>
  <conditionalFormatting sqref="J10:J11">
    <cfRule type="cellIs" dxfId="7" priority="16" operator="greaterThanOrEqual">
      <formula>$S$2</formula>
    </cfRule>
    <cfRule type="cellIs" dxfId="6" priority="17" operator="between">
      <formula>$S$3</formula>
      <formula>$S$4</formula>
    </cfRule>
    <cfRule type="cellIs" dxfId="5" priority="18" operator="lessThanOrEqual">
      <formula>$S$5</formula>
    </cfRule>
  </conditionalFormatting>
  <conditionalFormatting sqref="J10:J11">
    <cfRule type="cellIs" priority="15" operator="equal">
      <formula>""" """</formula>
    </cfRule>
  </conditionalFormatting>
  <conditionalFormatting sqref="J10:J11">
    <cfRule type="cellIs" priority="14" operator="equal">
      <formula>""" """</formula>
    </cfRule>
  </conditionalFormatting>
  <conditionalFormatting sqref="J10:J11">
    <cfRule type="cellIs" priority="13" operator="equal">
      <formula>""" """</formula>
    </cfRule>
  </conditionalFormatting>
  <conditionalFormatting sqref="J10:J11">
    <cfRule type="cellIs" priority="12" operator="equal">
      <formula>""" """</formula>
    </cfRule>
  </conditionalFormatting>
  <conditionalFormatting sqref="J10:J11">
    <cfRule type="cellIs" priority="11" operator="equal">
      <formula>""" """</formula>
    </cfRule>
  </conditionalFormatting>
  <conditionalFormatting sqref="J10:J11">
    <cfRule type="cellIs" dxfId="4" priority="10" operator="equal">
      <formula>""</formula>
    </cfRule>
  </conditionalFormatting>
  <conditionalFormatting sqref="L10:L11">
    <cfRule type="cellIs" dxfId="3" priority="7" operator="greaterThanOrEqual">
      <formula>$S$2</formula>
    </cfRule>
    <cfRule type="cellIs" dxfId="2" priority="8" operator="between">
      <formula>$S$3</formula>
      <formula>$S$4</formula>
    </cfRule>
    <cfRule type="cellIs" dxfId="1" priority="9" operator="lessThanOrEqual">
      <formula>$S$5</formula>
    </cfRule>
  </conditionalFormatting>
  <conditionalFormatting sqref="L10:L11">
    <cfRule type="cellIs" priority="6" operator="equal">
      <formula>""" """</formula>
    </cfRule>
  </conditionalFormatting>
  <conditionalFormatting sqref="L10:L11">
    <cfRule type="cellIs" priority="5" operator="equal">
      <formula>""" """</formula>
    </cfRule>
  </conditionalFormatting>
  <conditionalFormatting sqref="L10:L11">
    <cfRule type="cellIs" priority="4" operator="equal">
      <formula>""" """</formula>
    </cfRule>
  </conditionalFormatting>
  <conditionalFormatting sqref="L10:L11">
    <cfRule type="cellIs" priority="3" operator="equal">
      <formula>""" """</formula>
    </cfRule>
  </conditionalFormatting>
  <conditionalFormatting sqref="L10:L11">
    <cfRule type="cellIs" priority="2" operator="equal">
      <formula>""" """</formula>
    </cfRule>
  </conditionalFormatting>
  <conditionalFormatting sqref="L10:L11">
    <cfRule type="cellIs" dxfId="0" priority="1" operator="equal">
      <formula>""</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6.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D0A295C7-431A-4C10-B807-7B91B5036997}">
  <ds:schemaRefs>
    <ds:schemaRef ds:uri="http://schemas.microsoft.com/sharepoint/v3/contenttype/forms"/>
  </ds:schemaRefs>
</ds:datastoreItem>
</file>

<file path=customXml/itemProps2.xml><?xml version="1.0" encoding="utf-8"?>
<ds:datastoreItem xmlns:ds="http://schemas.openxmlformats.org/officeDocument/2006/customXml" ds:itemID="{BDC6035C-28E1-4562-AB18-737C2E5133AB}">
  <ds:schemaRefs>
    <ds:schemaRef ds:uri="http://schemas.microsoft.com/office/2006/metadata/longProperties"/>
  </ds:schemaRefs>
</ds:datastoreItem>
</file>

<file path=customXml/itemProps3.xml><?xml version="1.0" encoding="utf-8"?>
<ds:datastoreItem xmlns:ds="http://schemas.openxmlformats.org/officeDocument/2006/customXml" ds:itemID="{9B42BF04-B19F-4B6A-AE84-73A61CC83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850FC6C-A8BB-4AC1-BEB2-981A5B110F37}">
  <ds:schemaRefs>
    <ds:schemaRef ds:uri="http://schemas.microsoft.com/office/2006/metadata/customXsn"/>
  </ds:schemaRefs>
</ds:datastoreItem>
</file>

<file path=customXml/itemProps5.xml><?xml version="1.0" encoding="utf-8"?>
<ds:datastoreItem xmlns:ds="http://schemas.openxmlformats.org/officeDocument/2006/customXml" ds:itemID="{1E0C3A95-E3E9-4FF4-8BED-B1FF0D3985D5}">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http://schemas.microsoft.com/sharepoint/v4"/>
    <ds:schemaRef ds:uri="ff8e3638-9d45-4162-afb4-6d390653d547"/>
    <ds:schemaRef ds:uri="http://schemas.openxmlformats.org/package/2006/metadata/core-properties"/>
    <ds:schemaRef ds:uri="http://www.w3.org/XML/1998/namespace"/>
    <ds:schemaRef ds:uri="http://purl.org/dc/dcmitype/"/>
  </ds:schemaRefs>
</ds:datastoreItem>
</file>

<file path=customXml/itemProps6.xml><?xml version="1.0" encoding="utf-8"?>
<ds:datastoreItem xmlns:ds="http://schemas.openxmlformats.org/officeDocument/2006/customXml" ds:itemID="{51DEB64D-81F6-44A2-B3B4-F995F38EBE27}">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1_EficienciaIntervencion</vt:lpstr>
      <vt:lpstr>1_Reg_Intervencion</vt:lpstr>
      <vt:lpstr>2_EficaciaDevolucion</vt:lpstr>
      <vt:lpstr>2_Reg_Devolucion</vt:lpstr>
      <vt:lpstr>3_EficienciaImpulso</vt:lpstr>
      <vt:lpstr>3_Reg_Impulso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de Intervención</dc:title>
  <dc:creator>hoslanders</dc:creator>
  <cp:lastModifiedBy>Kevin Loaiza Galeano</cp:lastModifiedBy>
  <cp:lastPrinted>2014-10-10T12:56:08Z</cp:lastPrinted>
  <dcterms:created xsi:type="dcterms:W3CDTF">2012-02-20T19:54:14Z</dcterms:created>
  <dcterms:modified xsi:type="dcterms:W3CDTF">2025-01-04T00:50:40Z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NV5X2DCNMZXR-1136287043-3926</vt:lpwstr>
  </property>
  <property fmtid="{D5CDD505-2E9C-101B-9397-08002B2CF9AE}" pid="8" name="_dlc_DocIdItemGuid">
    <vt:lpwstr>de48fd0a-edb3-4b93-9ca1-73bf5d7639cf</vt:lpwstr>
  </property>
  <property fmtid="{D5CDD505-2E9C-101B-9397-08002B2CF9AE}" pid="9" name="_dlc_DocIdUrl">
    <vt:lpwstr>https://www.supersociedades.gov.co/sgi/_layouts/15/DocIdRedir.aspx?ID=NV5X2DCNMZXR-1136287043-3926, NV5X2DCNMZXR-1136287043-3926</vt:lpwstr>
  </property>
  <property fmtid="{D5CDD505-2E9C-101B-9397-08002B2CF9AE}" pid="10" name="Version_Documento">
    <vt:lpwstr>4.00000000000000</vt:lpwstr>
  </property>
  <property fmtid="{D5CDD505-2E9C-101B-9397-08002B2CF9AE}" pid="11" name="Tipo Documental SGI">
    <vt:lpwstr>Formato</vt:lpwstr>
  </property>
</Properties>
</file>