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http://intranet/DSS/OAP/DOCS/Documentos/Año_2024/02_IndicadoresdeGestion/01_GestionEstrategica/"/>
    </mc:Choice>
  </mc:AlternateContent>
  <xr:revisionPtr revIDLastSave="0" documentId="14_{EFFA053B-7D36-476E-BC17-21E44078818B}" xr6:coauthVersionLast="47" xr6:coauthVersionMax="47" xr10:uidLastSave="{00000000-0000-0000-0000-000000000000}"/>
  <bookViews>
    <workbookView xWindow="28680" yWindow="-90" windowWidth="29040" windowHeight="15840" tabRatio="724" xr2:uid="{00000000-000D-0000-FFFF-FFFF00000000}"/>
  </bookViews>
  <sheets>
    <sheet name="1_EficaciaPE" sheetId="9" r:id="rId1"/>
    <sheet name="1_RegistroEficaciaPE" sheetId="10" r:id="rId2"/>
    <sheet name="2_PresupuestoInversión" sheetId="17" r:id="rId3"/>
    <sheet name="1_RegistroPresupuestoInversión" sheetId="18"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1" i="17" l="1"/>
  <c r="M51" i="17"/>
  <c r="M16" i="18"/>
  <c r="M17" i="18"/>
  <c r="L17" i="18"/>
  <c r="H17" i="18"/>
  <c r="D17" i="18"/>
  <c r="L16" i="18"/>
  <c r="M50" i="17" s="1"/>
  <c r="K16" i="18"/>
  <c r="K17" i="18" s="1"/>
  <c r="J16" i="18"/>
  <c r="K50" i="17" s="1"/>
  <c r="K51" i="17" s="1"/>
  <c r="I16" i="18"/>
  <c r="I17" i="18" s="1"/>
  <c r="H16" i="18"/>
  <c r="G16" i="18"/>
  <c r="G17" i="18" s="1"/>
  <c r="F16" i="18"/>
  <c r="F17" i="18" s="1"/>
  <c r="E16" i="18"/>
  <c r="E17" i="18" s="1"/>
  <c r="D16" i="18"/>
  <c r="C16" i="18"/>
  <c r="C17" i="18" s="1"/>
  <c r="N14" i="18"/>
  <c r="M14" i="18"/>
  <c r="L14" i="18"/>
  <c r="K14" i="18"/>
  <c r="J14" i="18"/>
  <c r="I14" i="18"/>
  <c r="H14" i="18"/>
  <c r="G14" i="18"/>
  <c r="F14" i="18"/>
  <c r="E14" i="18"/>
  <c r="D14" i="18"/>
  <c r="C14" i="18"/>
  <c r="P52" i="17"/>
  <c r="O52" i="17"/>
  <c r="L52" i="17"/>
  <c r="I52" i="17"/>
  <c r="F52" i="17"/>
  <c r="J51" i="17"/>
  <c r="I51" i="17"/>
  <c r="H51" i="17"/>
  <c r="G51" i="17"/>
  <c r="F51" i="17"/>
  <c r="E51" i="17"/>
  <c r="D51" i="17"/>
  <c r="L50" i="17"/>
  <c r="L51" i="17" s="1"/>
  <c r="K11" i="10"/>
  <c r="B11" i="10"/>
  <c r="K10" i="10"/>
  <c r="L10" i="10" s="1"/>
  <c r="J10" i="10"/>
  <c r="O47" i="9" s="1"/>
  <c r="H10" i="10"/>
  <c r="F10" i="10"/>
  <c r="I47" i="9" s="1"/>
  <c r="D10" i="10"/>
  <c r="B10" i="10"/>
  <c r="P48" i="9"/>
  <c r="O48" i="9"/>
  <c r="L48" i="9"/>
  <c r="I48" i="9"/>
  <c r="F48" i="9"/>
  <c r="L47" i="9"/>
  <c r="F47" i="9"/>
  <c r="O46" i="9"/>
  <c r="L46" i="9"/>
  <c r="I46" i="9"/>
  <c r="F46" i="9"/>
  <c r="P47" i="9" l="1"/>
  <c r="J17"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0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2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sharedStrings.xml><?xml version="1.0" encoding="utf-8"?>
<sst xmlns="http://schemas.openxmlformats.org/spreadsheetml/2006/main" count="384" uniqueCount="217">
  <si>
    <t>PROCESO</t>
  </si>
  <si>
    <t>TIPO DE INDICADOR</t>
  </si>
  <si>
    <t>META</t>
  </si>
  <si>
    <t>FORMULACIÓN</t>
  </si>
  <si>
    <t>FRECUENCIA DE MEDICION</t>
  </si>
  <si>
    <t>ANALISIS DE INFORMACIÓN</t>
  </si>
  <si>
    <t>NOMBRE DEL INDICADOR</t>
  </si>
  <si>
    <t>UNIDAD DE MEDIDA</t>
  </si>
  <si>
    <t>MEDICIÓN</t>
  </si>
  <si>
    <t>MES</t>
  </si>
  <si>
    <t>RESULTADO</t>
  </si>
  <si>
    <t>OBJETIVO ESTRATEGICO</t>
  </si>
  <si>
    <t>DEFINICIÓN DE LAS VARIABLES</t>
  </si>
  <si>
    <t>RANGO</t>
  </si>
  <si>
    <t>VERDE</t>
  </si>
  <si>
    <t>AMARILLO</t>
  </si>
  <si>
    <t>ROJO</t>
  </si>
  <si>
    <t>DATOS DE LAS VARIABLES</t>
  </si>
  <si>
    <t>FUENTE</t>
  </si>
  <si>
    <t>RESPONSABLE</t>
  </si>
  <si>
    <t>DATOS</t>
  </si>
  <si>
    <t>GRAFICA DE INDICADOR</t>
  </si>
  <si>
    <t>NOMBRE DE LA VARIABLE</t>
  </si>
  <si>
    <t>FRECUENCIA DE SEGUIMIENTO</t>
  </si>
  <si>
    <t>OBJETIVO DEL INDICADOR</t>
  </si>
  <si>
    <t>COMO SE MIDE EL INDICADOR</t>
  </si>
  <si>
    <t>PROCESOS</t>
  </si>
  <si>
    <t>ANALISIS FINANCIERO Y CONTABLE</t>
  </si>
  <si>
    <t>REGIMEN CAMBIARIO</t>
  </si>
  <si>
    <t>LIQUIDACIÓN JUDICIAL</t>
  </si>
  <si>
    <t>INTERVENCIÓN</t>
  </si>
  <si>
    <t>PROCESOS ESPECIALES</t>
  </si>
  <si>
    <t>EVALUACIÓN Y CONTROL</t>
  </si>
  <si>
    <t>INVESTIGACIONES ADMINISTRATIVAS</t>
  </si>
  <si>
    <t>ACTUACIONES Y AUTORIZACIONES ADMINISTRATIVAS</t>
  </si>
  <si>
    <t>SUPERINTENDENCIA DE SOCIEDADES</t>
  </si>
  <si>
    <t>Codigo: GC-F-006</t>
  </si>
  <si>
    <t>SISTEMA DE GESTIÓN INTEGRADO</t>
  </si>
  <si>
    <t>PROCESO: GESTIÓN INTEGRAL</t>
  </si>
  <si>
    <t>FORMATO: HOJA DE VIDA INDICADORES</t>
  </si>
  <si>
    <t>Pagina 1 de 1</t>
  </si>
  <si>
    <t>LIDER DEL PROCESO
(cargo)</t>
  </si>
  <si>
    <t>PERIODO DE ANALISIS</t>
  </si>
  <si>
    <t>HOJA DE VIDA DE INDICADORES</t>
  </si>
  <si>
    <t>ACCIÓN CORRECTIVA</t>
  </si>
  <si>
    <t xml:space="preserve">           </t>
  </si>
  <si>
    <t>ANUAL</t>
  </si>
  <si>
    <t>SEMESTRAL</t>
  </si>
  <si>
    <t>TRIMESTRAL</t>
  </si>
  <si>
    <t>CUATRIMESTRAL</t>
  </si>
  <si>
    <t>BIMESTRAL</t>
  </si>
  <si>
    <t>MENSUAL</t>
  </si>
  <si>
    <t>AÑO</t>
  </si>
  <si>
    <t>ACCIÓN A TOMAR</t>
  </si>
  <si>
    <t>NINGUNA</t>
  </si>
  <si>
    <t>SISTEMA DE GESTION INTEGRADO</t>
  </si>
  <si>
    <t>PROCESO:  GESTION INTEGRAL</t>
  </si>
  <si>
    <t>FORMATO: DATOS INDICADORES PROCESOS</t>
  </si>
  <si>
    <t>GRUPO</t>
  </si>
  <si>
    <t>TOTAL</t>
  </si>
  <si>
    <t>OBSERVACIONES</t>
  </si>
  <si>
    <t>PROCESOS SOCIETARIOS</t>
  </si>
  <si>
    <t>CONCILIACIÓN Y ARBITRAMENTO</t>
  </si>
  <si>
    <t>PROCESOS PARALELOS A LA INSOLVENCIA</t>
  </si>
  <si>
    <t>ENE</t>
  </si>
  <si>
    <t>FEB</t>
  </si>
  <si>
    <t>MAR</t>
  </si>
  <si>
    <t>ABR</t>
  </si>
  <si>
    <t>MAY</t>
  </si>
  <si>
    <t>JUN</t>
  </si>
  <si>
    <t>JUL</t>
  </si>
  <si>
    <t>AGOS</t>
  </si>
  <si>
    <t>SEP</t>
  </si>
  <si>
    <t>OCT</t>
  </si>
  <si>
    <t>NOV</t>
  </si>
  <si>
    <t>DIC</t>
  </si>
  <si>
    <t xml:space="preserve">GESTION INTEGRAL </t>
  </si>
  <si>
    <t>GESTION COMUNICACIONES</t>
  </si>
  <si>
    <t>GESTION JUDICIAL</t>
  </si>
  <si>
    <t>GESTION DE INFORMACION EMPRESARIAL</t>
  </si>
  <si>
    <t>ANALISIS ECONOMICO Y DE RIESGO</t>
  </si>
  <si>
    <t>REORGANIZACIÓN EMPRESARIAL</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</si>
  <si>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</si>
  <si>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</si>
  <si>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</si>
  <si>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</si>
  <si>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</si>
  <si>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</si>
  <si>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</si>
  <si>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</si>
  <si>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TRIMESTRE I</t>
  </si>
  <si>
    <t>TRIMESTRE II</t>
  </si>
  <si>
    <t>TRIMESTRE III</t>
  </si>
  <si>
    <t>TRIMESTRE IV</t>
  </si>
  <si>
    <t>Análisis Trimestre 1:</t>
  </si>
  <si>
    <t>Análisis Trimestre 2:</t>
  </si>
  <si>
    <t>Análisis Trimestre 3:</t>
  </si>
  <si>
    <t>Análisis Trimestre 4:</t>
  </si>
  <si>
    <t>PORCENTAJE</t>
  </si>
  <si>
    <t>Código: GC-F-006</t>
  </si>
  <si>
    <t>Versión 004</t>
  </si>
  <si>
    <t>GESTION DE APOYO JUDICIAL</t>
  </si>
  <si>
    <t>TIPO DE ACCION</t>
  </si>
  <si>
    <t>Eficacia de la planeación estratégica</t>
  </si>
  <si>
    <t>Mayor a 90%</t>
  </si>
  <si>
    <t>Entre 70% y 89,9%</t>
  </si>
  <si>
    <t>Menor a 70%</t>
  </si>
  <si>
    <t>Número de Proyectos cumplidos satisfactoriamente</t>
  </si>
  <si>
    <t>Número</t>
  </si>
  <si>
    <t>Geestión Estratégica</t>
  </si>
  <si>
    <t>Oficina Asesora de Planeación</t>
  </si>
  <si>
    <t>ACUMULADO</t>
  </si>
  <si>
    <t>Proyecto</t>
  </si>
  <si>
    <t>Trimestre</t>
  </si>
  <si>
    <t>Dependencia</t>
  </si>
  <si>
    <t>I</t>
  </si>
  <si>
    <t>Despacho</t>
  </si>
  <si>
    <t>Reforma al régimen general de sociedades y de insolvencia</t>
  </si>
  <si>
    <t>Decreto Reglamentario BIC</t>
  </si>
  <si>
    <t>Estado</t>
  </si>
  <si>
    <t>Cumple</t>
  </si>
  <si>
    <t>AEC</t>
  </si>
  <si>
    <t>Inteligencia de datos (Supervisión preventiva con alertas tempranas)</t>
  </si>
  <si>
    <t>Pedagogía y política de supervisión para el cumplimiento normativo (Compliance)</t>
  </si>
  <si>
    <t>Promoción de los aspectos societarios y contables de la economía naranja</t>
  </si>
  <si>
    <t>Actualizar la Política de Supervisión en Materia Cambiaria</t>
  </si>
  <si>
    <t>IVC</t>
  </si>
  <si>
    <t>Expedición de la circular correspondiente al Plan de normalización de inscripciones de grupos empresariales y situaciones de control</t>
  </si>
  <si>
    <t xml:space="preserve">Modificación de la regulación vigente en materia del proceso de intervención por captación ilegal, masiva y habitual.
</t>
  </si>
  <si>
    <t xml:space="preserve">Revisión, actualización y/o ajuste  de la política de supervisión en Inspección, Vigilancia y Control
</t>
  </si>
  <si>
    <t>Insolvencia</t>
  </si>
  <si>
    <t>Modificación de la regulación de insolvencia (Ley, decreto y resoluciones)</t>
  </si>
  <si>
    <t>Fecha: 14 de junio de 2019</t>
  </si>
  <si>
    <t>Version: 004</t>
  </si>
  <si>
    <t>Eficacia</t>
  </si>
  <si>
    <t>Eficacia en la ejecución del portafolio de proyectos estratégicos</t>
  </si>
  <si>
    <t>Ejecución Presupuestal del Presupuesto de Inversión</t>
  </si>
  <si>
    <t>Medir el porcentaje de avance de la ejecución presupuestal de los proyectos de inversión de la Entidad</t>
  </si>
  <si>
    <t>GESTIÓN ESTRATÉGICA</t>
  </si>
  <si>
    <t>Medir el cumplimiento en la ejecución del portafolio de proyectos estratégicos para la vigencia en curso.</t>
  </si>
  <si>
    <t>Número de Proyectos Ejecutados con Cumplimiento
-----------------------------------------------------------------------------------------*100
Total de proyectos a Ejecutar en el periodo</t>
  </si>
  <si>
    <r>
      <rPr>
        <b/>
        <sz val="10"/>
        <rFont val="Calibri Light"/>
        <family val="2"/>
      </rPr>
      <t>Número de Proyectos cumplidos:</t>
    </r>
    <r>
      <rPr>
        <sz val="10"/>
        <rFont val="Calibri Light"/>
        <family val="2"/>
      </rPr>
      <t xml:space="preserve"> Corresponde a la cantidad de proyectos del Portafolio Estrategico Institucional que registran cumplimiento satifactorio a la fecha de corte de acuerdo al avance planeado (ver EDT de cada proyecto)
</t>
    </r>
    <r>
      <rPr>
        <b/>
        <sz val="10"/>
        <rFont val="Calibri Light"/>
        <family val="2"/>
      </rPr>
      <t xml:space="preserve">Total de proyectos a ejecutar en el período: </t>
    </r>
    <r>
      <rPr>
        <sz val="10"/>
        <rFont val="Calibri Light"/>
        <family val="2"/>
      </rPr>
      <t>Corresponde a la cantidad de proyectos del Portafolio Estrategico Institucional, que conforman el portafolio actual en el periodo de medición.</t>
    </r>
  </si>
  <si>
    <t>Funcionario asignado por la Oficina Asesora de Planeación</t>
  </si>
  <si>
    <t xml:space="preserve">Presentación al Seguimiento Trimestral Planeación Estratégica </t>
  </si>
  <si>
    <t xml:space="preserve">
Total de proyectos a ejecutar en el período</t>
  </si>
  <si>
    <t>JEFE OFICINA ASESORA DE PLANEACIÓN</t>
  </si>
  <si>
    <t>Para el primer trimestre de la vigencia 2024, se realizó el seguimiento mensual a la ejecución de los proyectos estratégicos desde su formulación hasta el reporte cuantitativo del primer trimestre. De los 13 proyectos que se reformularon en los ejercicios de la PEI, y que hacen parte del Portafolio Estratégico Institucional aprobado, se proyectó ejecutar en esta vigencia 12 Proyectos Estratégicos. A corte del 31 de marzo de 2024, se observa un cumplimiento del 100% de los proyectos, alcanzando la meta propuesta.</t>
  </si>
  <si>
    <t>JEFE OFICINA ASESORA DE PLANEACIÓN -  ALTA DIRECCIÓN</t>
  </si>
  <si>
    <t>Gestión Estratégica</t>
  </si>
  <si>
    <t>Promover la adopción de prácticas empresariales, responsables y sostenibles que contribuyan al desarrollo social, ambiental y económico en las empresas y los diferentes grupos de interés</t>
  </si>
  <si>
    <t>Generar un equilibrio presupuestal sólido, mediante procesos de planificación y ejecución financiera eficiente, que apoyen la medición de resultados y la toma de decisiones basada en evidencia</t>
  </si>
  <si>
    <t>Facilitar la experiencia de los usuarios frente a los servicios que presta la Entidad</t>
  </si>
  <si>
    <t>Posicionar a la Superintendencia de Sociedades en la mente de sus grupos de interés</t>
  </si>
  <si>
    <t xml:space="preserve">Utilizar y apropiar nuevas tecnologías de la información para fortalecer la gestión institucional </t>
  </si>
  <si>
    <t>Consolidar el modelo de gestión del conocimiento y la innovación</t>
  </si>
  <si>
    <t>Fortalecer entornos de trabajo adaptables a las nuevas realidades que buscan el equilibrio de la vida personal, familiar y laboral, promoviendo mecanismos de inclusión social y espacios colaborativos</t>
  </si>
  <si>
    <t>Para el segundo trimestre de la vigencia 2024, se dio continuidad al seguimiento mensual a la ejecución de los proyectos estratégicos hasta el corte del 30 de junio de 2024, en donde se realizó el reporte de avance al Comité IGD. De los 12 proyectos que se estan ejecutando para la vigencia, 3 proyectos presentaron modificaciones en su planeación inicial las cuales se adelantaron en el mes de junio de 2024. Al corte los proyectos presentan avances de cumplimiento con las metas esperadas, alcanzando un 100% de cumplimiento para el segundo trimestre.</t>
  </si>
  <si>
    <t>Mes</t>
  </si>
  <si>
    <t>Ene</t>
  </si>
  <si>
    <t>Feb</t>
  </si>
  <si>
    <t>Mar</t>
  </si>
  <si>
    <t>Abr</t>
  </si>
  <si>
    <t>May</t>
  </si>
  <si>
    <t>Jun</t>
  </si>
  <si>
    <t>Jul</t>
  </si>
  <si>
    <t>Ago</t>
  </si>
  <si>
    <t>Sep</t>
  </si>
  <si>
    <t>Oct</t>
  </si>
  <si>
    <t>Nov</t>
  </si>
  <si>
    <t>Dic</t>
  </si>
  <si>
    <t>Total Vigencia 2024</t>
  </si>
  <si>
    <t>% Ejecución real</t>
  </si>
  <si>
    <t>% de cumplimiento</t>
  </si>
  <si>
    <t>Línea base</t>
  </si>
  <si>
    <t>Meta MinCIT</t>
  </si>
  <si>
    <t>Mayor o igual a 95%</t>
  </si>
  <si>
    <t>Mayor o igual a 90% y Menor a 95%</t>
  </si>
  <si>
    <t>Inferior a 90%</t>
  </si>
  <si>
    <t>Meta SuperSociedades</t>
  </si>
  <si>
    <t>Estos valores de los recursos que se estimados a comprometer mes a mes se calculan teniendo en cuenta la versión 0 del plan anual de adquisiciones, así como la planeación de ejecución de recursos vía acto administrativo, ñas adiciones proyectadas y los recursos ya comprometidos con vigencias futuras.</t>
  </si>
  <si>
    <t xml:space="preserve"> Millones de pesos </t>
  </si>
  <si>
    <r>
      <rPr>
        <b/>
        <sz val="6"/>
        <rFont val="Arial"/>
        <family val="2"/>
      </rPr>
      <t>Línea base</t>
    </r>
    <r>
      <rPr>
        <sz val="6"/>
        <rFont val="Arial"/>
        <family val="2"/>
      </rPr>
      <t>:  es el valor punto de partida que se tiene en diciembre 31 de la vigencia anterior y el cual se usa para realizar la resolución de la distribución de partidas de inversión para la vigencia que inicia. Estos valores de los recursos que se estimados a comprometer mes a mes se calculan teniendo en cuenta la versión 0 del plan anual de adquisiciones, así como la planeación de ejecución de recursos vía acto administrativo, las adiciones proyectadas y los recursos ya comprometidos con vigencias futuras.</t>
    </r>
  </si>
  <si>
    <t>Variable</t>
  </si>
  <si>
    <t>Enero</t>
  </si>
  <si>
    <t>Febrero</t>
  </si>
  <si>
    <t>Marzo</t>
  </si>
  <si>
    <t>Abril</t>
  </si>
  <si>
    <t>Mayo</t>
  </si>
  <si>
    <t>Junio</t>
  </si>
  <si>
    <t>Julio</t>
  </si>
  <si>
    <t>Agosto</t>
  </si>
  <si>
    <t>Septiembre</t>
  </si>
  <si>
    <t>Octubre</t>
  </si>
  <si>
    <t>Noviembre</t>
  </si>
  <si>
    <t>Diciembre</t>
  </si>
  <si>
    <t xml:space="preserve">Meta MinCIT: es el % de recursos a comprometer por la Entidad mes a mes en la vigencia en curso y que han sido fijados por el Ministerio de Comercio, Industria y Turismo. </t>
  </si>
  <si>
    <t>Millones de pesos</t>
  </si>
  <si>
    <t>Estos datos han sido calculados por la Oficina Asesora de Planeación Sectorial de MinCIT y son estimación realizadas teniendo en cuenta comportamientos y tendencias de las vigencias anteriores.</t>
  </si>
  <si>
    <r>
      <rPr>
        <b/>
        <sz val="6"/>
        <rFont val="Arial"/>
        <family val="2"/>
      </rPr>
      <t>Meta MinCIT</t>
    </r>
    <r>
      <rPr>
        <sz val="6"/>
        <rFont val="Arial"/>
        <family val="2"/>
      </rPr>
      <t xml:space="preserve">: es el % de recursos a comprometer por la Entidad mes a mes en la vigencia en curso y que han sido fijados por el Ministerio de Comercio, Industria y Turismo. </t>
    </r>
  </si>
  <si>
    <t>Meta Supersociedades: es el porcentaje de apropiación que se estima tener comprometido al finalizar cada mes. Estos porcentajes son obtenidos a partir de la información contenida en el Plan Anual de Adquisiciones, tomando como referencia la fecha estimada de inicio del proceso más el tiempo de duración del proceso precontractual conforme a la modalidad de selección. Adicionalmente, se tiene en cuenta la planeación de ejecución de recursos vía acto administrativo, las adiciones proyectadas y los recursos ya comprometidos con vigencias futuras.</t>
  </si>
  <si>
    <r>
      <rPr>
        <b/>
        <sz val="6"/>
        <rFont val="Arial"/>
        <family val="2"/>
      </rPr>
      <t>Meta Supersociedade</t>
    </r>
    <r>
      <rPr>
        <sz val="6"/>
        <rFont val="Arial"/>
        <family val="2"/>
      </rPr>
      <t>s: es el porcentaje de apropiación que se estima tener comprometido al finalizar cada mes. Estos porcentajes son obtenidos a partir de la información contenida en el Plan Anual de Adquisiciones, tomando como referencia la fecha estimada de inicio del proceso más el tiempo de duración del proceso precontractual conforme a la modalidad de selección. Adicionalmente, se tiene en cuenta la planeación de ejecución de recursos vía acto administrativo, las adiciones proyectadas y los recursos ya comprometidos con vigencias futuras.</t>
    </r>
  </si>
  <si>
    <t>Estos porcentajes son obtenidos a partir de la información contenida en el Plan Anual de Adquisiciones, tomando como referencia la fecha estimada de inicio del proceso más el tiempo de duración del proceso precontractual conforme a la modalidad de selección. Adicionalmente, se tiene en cuenta la planeación de ejecución de recursos vía acto administrativo, las adiciones proyectadas y los recursos ya comprometidos con vigencias futuras.</t>
  </si>
  <si>
    <t>Apropiación vigente de los recursos de inversión: son los recursos oficialmente asignados a la Entidad para ejecutar los proyectos de inversión. Estos recursos están contenidos en el decreto de liquidación de presupuesto anual.</t>
  </si>
  <si>
    <r>
      <rPr>
        <b/>
        <sz val="6"/>
        <rFont val="Arial"/>
        <family val="2"/>
      </rPr>
      <t>Apropiación vigente de los recursos de inversión</t>
    </r>
    <r>
      <rPr>
        <sz val="6"/>
        <rFont val="Arial"/>
        <family val="2"/>
      </rPr>
      <t>: son los recursos oficialmente asignados a la Entidad para ejecutar los proyectos de inversión. Estos recursos están contenidos en el decreto de liquidación de presupuesto anual.</t>
    </r>
  </si>
  <si>
    <t>Apropiación vigente de los recursos de inversión: son los recursos oficialmente asignados a la Entidad para ejecutar los proyectos de inversión. Los montos de estos recursos están contenidos en el decreto de liquidación de presupuesto anual de la vigencia en curso. Decreto 2295 de 2023 "Por el cual se liquida el Presupuesto General de la Nación para la vigencia fiscal de 2024.</t>
  </si>
  <si>
    <t xml:space="preserve">Oficina Asesora de Planeación Sectorial de MinCIT </t>
  </si>
  <si>
    <t xml:space="preserve">Ministerio de Hacienda y crédito publico </t>
  </si>
  <si>
    <t>% real de recursos comprometidos al cierre de mes/% de recursos planeado comprometer según meta Supersociedades</t>
  </si>
  <si>
    <t>Dependencia que registra</t>
  </si>
  <si>
    <t>Ejecución Presupuestal del Presupuesto de Inversión - Vigencia 2024</t>
  </si>
  <si>
    <r>
      <t xml:space="preserve">% real de recursos comprometidos al cierre de mes: % de recursos comprometidos /apropiación vigente
% de recursos planeado comprometer según meta Supersociedades: % de recursos planeado comprometer/ apropiación vigente.
</t>
    </r>
    <r>
      <rPr>
        <sz val="10"/>
        <color rgb="FF0000FF"/>
        <rFont val="Calibri Light"/>
        <family val="2"/>
      </rPr>
      <t>Nota: siempre se toma la meta mas alta respecto al % de recursos a comprometer en la vigencia, en este caso se mide contra la meta de Supersociedades toda vez que es mas alta la ejecución planeada al cierre de la vigencia, sin embargo se compara con la meta establecida por MinCIT</t>
    </r>
    <r>
      <rPr>
        <sz val="10"/>
        <rFont val="Calibri Light"/>
        <family val="2"/>
      </rPr>
      <t xml:space="preserve">
</t>
    </r>
  </si>
  <si>
    <t>Se cumple con la meta interna fijada por Supersociedades. Se compara con la meta establecida por MinCit observando que el % real ejecutado por la entidad es superior.</t>
  </si>
  <si>
    <t>Recursos real comprometidos al cierre de mes</t>
  </si>
  <si>
    <t>Se cumple en un 99% con la meta interna fijada por Supersociedades. Se compara con la meta establecida por MinCit observando que el % real ejecutado por la entidad es superior.</t>
  </si>
  <si>
    <t>No se cumple la meta, se presentaron novedades en el proceso de contratación (procesos declarados desiertos). Ya se encuentran nuevamente en proceso de contratación</t>
  </si>
  <si>
    <t>Para el tercer trimestre de la vigencia 2024 se dio continuidad al seguimiento mensual a la ejecución de los proyectos estratégicos hasta el corte del 30 de septiembre de 2024, consolidando el avance de cada proyecto para el Comité Institucional de Gestión y Desempeño. Al corte trimestral los proyectos presentan avances de cumplimiento con las metas esperadas, alcanzando un 67% de cumplimiento para el tercer trimestre.</t>
  </si>
  <si>
    <t>Para el último trimestre de la vigencia 2024, se dio continuidad al seguimiento mensual a la ejecución de los proyectos estratégicos hasta el corte del 31 de diciembre de 2024, en donde se realizó el reporte de avance al Comité IGD. De los 12 proyectos que se estan ejecutando para la vigencia. Al corte los proyectos presentan avances de cumplimiento con las metas esperadas, alcanzando un 75% de cumplimiento para el periodo.
Es de anotar que el cumplimiento total del indicador fue del 85% dado que 3 proyectos no alcanzaron a cumplir las actividades programadas para la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</si>
</sst>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164" formatCode="0.0"/>
    <numFmt numFmtId="165" formatCode="0.0%"/>
  </numFmts>
  <fonts count="55" x14ac:knownFonts="1">
    <font>
      <sz val="10"/>
      <name val="Arial"/>
    </font>
    <font>
      <sz val="10"/>
      <name val="Arial"/>
      <family val="2"/>
    </font>
    <font>
      <b/>
      <sz val="10"/>
      <name val="Arial"/>
      <family val="2"/>
    </font>
    <font>
      <b/>
      <sz val="10"/>
      <color indexed="9"/>
      <name val="Arial"/>
      <family val="2"/>
    </font>
    <font>
      <sz val="10"/>
      <name val="Arial"/>
      <family val="2"/>
    </font>
    <font>
      <b/>
      <sz val="14"/>
      <color indexed="9"/>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b/>
      <sz val="14"/>
      <color indexed="8"/>
      <name val="Arial"/>
      <family val="2"/>
    </font>
    <font>
      <b/>
      <sz val="14"/>
      <name val="Arial"/>
      <family val="2"/>
    </font>
    <font>
      <b/>
      <sz val="12"/>
      <name val="Arial"/>
      <family val="2"/>
    </font>
    <font>
      <sz val="10"/>
      <name val="Arial"/>
      <family val="2"/>
    </font>
    <font>
      <b/>
      <sz val="18"/>
      <name val="Arial"/>
      <family val="2"/>
    </font>
    <font>
      <sz val="8"/>
      <color indexed="81"/>
      <name val="Tahoma"/>
      <family val="2"/>
    </font>
    <font>
      <b/>
      <sz val="8"/>
      <color indexed="81"/>
      <name val="Tahoma"/>
      <family val="2"/>
    </font>
    <font>
      <b/>
      <sz val="10"/>
      <color indexed="8"/>
      <name val="Arial"/>
      <family val="2"/>
    </font>
    <font>
      <b/>
      <sz val="12"/>
      <color indexed="8"/>
      <name val="Arial"/>
      <family val="2"/>
    </font>
    <font>
      <sz val="9"/>
      <color indexed="8"/>
      <name val="Arial"/>
      <family val="2"/>
    </font>
    <font>
      <b/>
      <sz val="10"/>
      <color theme="0"/>
      <name val="Arial"/>
      <family val="2"/>
    </font>
    <font>
      <sz val="10"/>
      <color theme="0"/>
      <name val="Arial"/>
      <family val="2"/>
    </font>
    <font>
      <sz val="10"/>
      <color rgb="FFFF0000"/>
      <name val="Arial"/>
      <family val="2"/>
    </font>
    <font>
      <sz val="10"/>
      <color theme="1"/>
      <name val="Arial"/>
      <family val="2"/>
    </font>
    <font>
      <b/>
      <sz val="10"/>
      <color theme="1"/>
      <name val="Arial"/>
      <family val="2"/>
    </font>
    <font>
      <b/>
      <sz val="11"/>
      <color theme="0"/>
      <name val="Arial"/>
      <family val="2"/>
    </font>
    <font>
      <sz val="10"/>
      <name val="Calibri Light"/>
      <family val="2"/>
    </font>
    <font>
      <b/>
      <sz val="10"/>
      <name val="Calibri Light"/>
      <family val="2"/>
    </font>
    <font>
      <sz val="10"/>
      <color theme="0"/>
      <name val="Calibri Light"/>
      <family val="2"/>
    </font>
    <font>
      <b/>
      <sz val="11"/>
      <name val="Calibri Light"/>
      <family val="2"/>
    </font>
    <font>
      <b/>
      <sz val="12"/>
      <name val="Calibri Light"/>
      <family val="2"/>
    </font>
    <font>
      <sz val="11"/>
      <name val="Calibri Light"/>
      <family val="2"/>
    </font>
    <font>
      <sz val="12"/>
      <name val="Calibri Light"/>
      <family val="2"/>
    </font>
    <font>
      <b/>
      <sz val="11"/>
      <color indexed="9"/>
      <name val="Calibri Light"/>
      <family val="2"/>
    </font>
    <font>
      <b/>
      <sz val="10"/>
      <color indexed="9"/>
      <name val="Calibri Light"/>
      <family val="2"/>
    </font>
    <font>
      <sz val="18"/>
      <name val="Calibri Light"/>
      <family val="2"/>
    </font>
    <font>
      <sz val="8"/>
      <name val="Arial"/>
      <family val="2"/>
    </font>
    <font>
      <b/>
      <sz val="8"/>
      <name val="Arial"/>
      <family val="2"/>
    </font>
    <font>
      <sz val="6"/>
      <name val="Arial"/>
      <family val="2"/>
    </font>
    <font>
      <b/>
      <sz val="6"/>
      <name val="Arial"/>
      <family val="2"/>
    </font>
    <font>
      <sz val="10"/>
      <name val="Arial"/>
      <family val="2"/>
    </font>
    <font>
      <sz val="10"/>
      <color rgb="FF0000FF"/>
      <name val="Calibri Light"/>
      <family val="2"/>
    </font>
    <font>
      <sz val="16"/>
      <color rgb="FF0000FF"/>
      <name val="Calibri Light"/>
      <family val="2"/>
    </font>
    <font>
      <b/>
      <sz val="8"/>
      <color theme="0"/>
      <name val="Arial"/>
      <family val="2"/>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rgb="FF333399"/>
        <bgColor indexed="64"/>
      </patternFill>
    </fill>
    <fill>
      <patternFill patternType="solid">
        <fgColor theme="0"/>
        <bgColor indexed="64"/>
      </patternFill>
    </fill>
    <fill>
      <patternFill patternType="solid">
        <fgColor rgb="FFFFFF00"/>
        <bgColor indexed="64"/>
      </patternFill>
    </fill>
    <fill>
      <patternFill patternType="solid">
        <fgColor rgb="FF00FF00"/>
        <bgColor indexed="64"/>
      </patternFill>
    </fill>
    <fill>
      <patternFill patternType="solid">
        <fgColor rgb="FF002060"/>
        <bgColor indexed="64"/>
      </patternFill>
    </fill>
    <fill>
      <patternFill patternType="solid">
        <fgColor rgb="FF99FF33"/>
        <bgColor indexed="64"/>
      </patternFill>
    </fill>
    <fill>
      <patternFill patternType="solid">
        <fgColor rgb="FFFF0000"/>
        <bgColor indexed="64"/>
      </patternFill>
    </fill>
  </fills>
  <borders count="6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s>
  <cellStyleXfs count="43">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8" fillId="16" borderId="1" applyNumberFormat="0" applyAlignment="0" applyProtection="0"/>
    <xf numFmtId="0" fontId="9" fillId="17" borderId="2" applyNumberFormat="0" applyAlignment="0" applyProtection="0"/>
    <xf numFmtId="0" fontId="10" fillId="0" borderId="3" applyNumberFormat="0" applyFill="0" applyAlignment="0" applyProtection="0"/>
    <xf numFmtId="0" fontId="11" fillId="0" borderId="0" applyNumberFormat="0" applyFill="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21" borderId="0" applyNumberFormat="0" applyBorder="0" applyAlignment="0" applyProtection="0"/>
    <xf numFmtId="0" fontId="12" fillId="7" borderId="1" applyNumberFormat="0" applyAlignment="0" applyProtection="0"/>
    <xf numFmtId="0" fontId="13" fillId="3" borderId="0" applyNumberFormat="0" applyBorder="0" applyAlignment="0" applyProtection="0"/>
    <xf numFmtId="0" fontId="14" fillId="22" borderId="0" applyNumberFormat="0" applyBorder="0" applyAlignment="0" applyProtection="0"/>
    <xf numFmtId="0" fontId="1" fillId="0" borderId="0"/>
    <xf numFmtId="0" fontId="4" fillId="23" borderId="4" applyNumberFormat="0" applyFont="0" applyAlignment="0" applyProtection="0"/>
    <xf numFmtId="9" fontId="24" fillId="0" borderId="0" applyFont="0" applyFill="0" applyBorder="0" applyAlignment="0" applyProtection="0"/>
    <xf numFmtId="0" fontId="15" fillId="16" borderId="5"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6" applyNumberFormat="0" applyFill="0" applyAlignment="0" applyProtection="0"/>
    <xf numFmtId="0" fontId="11" fillId="0" borderId="7" applyNumberFormat="0" applyFill="0" applyAlignment="0" applyProtection="0"/>
    <xf numFmtId="0" fontId="20" fillId="0" borderId="8" applyNumberFormat="0" applyFill="0" applyAlignment="0" applyProtection="0"/>
    <xf numFmtId="42" fontId="51" fillId="0" borderId="0" applyFont="0" applyFill="0" applyBorder="0" applyAlignment="0" applyProtection="0"/>
  </cellStyleXfs>
  <cellXfs count="365">
    <xf numFmtId="0" fontId="0" fillId="0" borderId="0" xfId="0"/>
    <xf numFmtId="0" fontId="31" fillId="29" borderId="9" xfId="0" applyFont="1" applyFill="1" applyBorder="1" applyAlignment="1">
      <alignment horizontal="center" vertical="center" wrapText="1"/>
    </xf>
    <xf numFmtId="0" fontId="0" fillId="25" borderId="0" xfId="0" applyFill="1" applyProtection="1">
      <protection locked="0"/>
    </xf>
    <xf numFmtId="0" fontId="32" fillId="25" borderId="0" xfId="0" applyFont="1" applyFill="1" applyProtection="1">
      <protection locked="0"/>
    </xf>
    <xf numFmtId="0" fontId="33" fillId="25" borderId="0" xfId="0" applyFont="1" applyFill="1" applyProtection="1">
      <protection locked="0"/>
    </xf>
    <xf numFmtId="0" fontId="1" fillId="25" borderId="0" xfId="0" applyFont="1" applyFill="1" applyProtection="1">
      <protection locked="0"/>
    </xf>
    <xf numFmtId="0" fontId="0" fillId="0" borderId="0" xfId="0" applyProtection="1">
      <protection locked="0"/>
    </xf>
    <xf numFmtId="0" fontId="3" fillId="24" borderId="10" xfId="0" applyFont="1" applyFill="1" applyBorder="1" applyAlignment="1" applyProtection="1">
      <alignment vertical="center" wrapText="1"/>
      <protection locked="0"/>
    </xf>
    <xf numFmtId="0" fontId="0" fillId="25" borderId="0" xfId="0" applyFill="1" applyAlignment="1" applyProtection="1">
      <alignment wrapText="1"/>
      <protection locked="0"/>
    </xf>
    <xf numFmtId="0" fontId="31" fillId="25" borderId="0" xfId="0" applyFont="1" applyFill="1" applyProtection="1">
      <protection locked="0"/>
    </xf>
    <xf numFmtId="0" fontId="31" fillId="30" borderId="0" xfId="0" applyFont="1" applyFill="1" applyProtection="1">
      <protection locked="0"/>
    </xf>
    <xf numFmtId="0" fontId="32" fillId="25" borderId="0" xfId="0" applyFont="1" applyFill="1" applyAlignment="1" applyProtection="1">
      <alignment vertical="center" wrapText="1"/>
      <protection locked="0"/>
    </xf>
    <xf numFmtId="0" fontId="32" fillId="25" borderId="0" xfId="0" applyFont="1" applyFill="1" applyAlignment="1" applyProtection="1">
      <alignment horizontal="center" vertical="center" wrapText="1"/>
      <protection locked="0"/>
    </xf>
    <xf numFmtId="0" fontId="3" fillId="24" borderId="11" xfId="32" applyFont="1" applyFill="1" applyBorder="1" applyAlignment="1">
      <alignment vertical="center" wrapText="1"/>
    </xf>
    <xf numFmtId="0" fontId="3" fillId="24" borderId="11" xfId="0" applyFont="1" applyFill="1" applyBorder="1"/>
    <xf numFmtId="0" fontId="2" fillId="25" borderId="13" xfId="32" applyFont="1" applyFill="1" applyBorder="1"/>
    <xf numFmtId="0" fontId="2" fillId="25" borderId="14" xfId="32" applyFont="1" applyFill="1" applyBorder="1" applyAlignment="1">
      <alignment horizontal="center"/>
    </xf>
    <xf numFmtId="0" fontId="2" fillId="25" borderId="15" xfId="32" applyFont="1" applyFill="1" applyBorder="1" applyAlignment="1">
      <alignment horizontal="center"/>
    </xf>
    <xf numFmtId="0" fontId="2" fillId="25" borderId="16" xfId="32" applyFont="1" applyFill="1" applyBorder="1" applyAlignment="1">
      <alignment horizontal="center"/>
    </xf>
    <xf numFmtId="0" fontId="2" fillId="25" borderId="17" xfId="32" applyFont="1" applyFill="1" applyBorder="1"/>
    <xf numFmtId="0" fontId="2" fillId="25" borderId="18" xfId="32" applyFont="1" applyFill="1" applyBorder="1" applyAlignment="1">
      <alignment horizontal="center"/>
    </xf>
    <xf numFmtId="0" fontId="3" fillId="25" borderId="19" xfId="0" applyFont="1" applyFill="1" applyBorder="1"/>
    <xf numFmtId="9" fontId="3" fillId="25" borderId="19" xfId="0" applyNumberFormat="1" applyFont="1" applyFill="1" applyBorder="1"/>
    <xf numFmtId="0" fontId="21" fillId="0" borderId="0" xfId="0" applyFont="1" applyProtection="1">
      <protection locked="0"/>
    </xf>
    <xf numFmtId="0" fontId="22" fillId="0" borderId="0" xfId="0" applyFont="1" applyProtection="1">
      <protection locked="0"/>
    </xf>
    <xf numFmtId="0" fontId="2" fillId="0" borderId="0" xfId="0" applyFont="1" applyAlignment="1" applyProtection="1">
      <alignment horizontal="center"/>
      <protection locked="0"/>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164" fontId="0" fillId="0" borderId="0" xfId="0" applyNumberFormat="1" applyAlignment="1" applyProtection="1">
      <alignment horizontal="center" wrapText="1"/>
      <protection locked="0"/>
    </xf>
    <xf numFmtId="0" fontId="3" fillId="24" borderId="11" xfId="32" applyFont="1" applyFill="1" applyBorder="1"/>
    <xf numFmtId="0" fontId="0" fillId="25" borderId="0" xfId="0" applyFill="1"/>
    <xf numFmtId="0" fontId="3" fillId="24" borderId="11" xfId="32" applyFont="1" applyFill="1" applyBorder="1" applyAlignment="1">
      <alignment horizontal="center" vertical="distributed" wrapText="1"/>
    </xf>
    <xf numFmtId="0" fontId="3" fillId="25" borderId="20" xfId="0" applyFont="1" applyFill="1" applyBorder="1" applyAlignment="1">
      <alignment horizontal="center"/>
    </xf>
    <xf numFmtId="0" fontId="3" fillId="24" borderId="21" xfId="0" applyFont="1" applyFill="1" applyBorder="1" applyAlignment="1">
      <alignment horizontal="center"/>
    </xf>
    <xf numFmtId="0" fontId="3" fillId="25" borderId="0" xfId="0" applyFont="1" applyFill="1" applyAlignment="1">
      <alignment horizontal="center"/>
    </xf>
    <xf numFmtId="0" fontId="3" fillId="25" borderId="21" xfId="0" applyFont="1" applyFill="1" applyBorder="1" applyAlignment="1">
      <alignment horizontal="center"/>
    </xf>
    <xf numFmtId="0" fontId="3" fillId="25" borderId="22" xfId="0" applyFont="1" applyFill="1" applyBorder="1" applyAlignment="1">
      <alignment horizontal="center"/>
    </xf>
    <xf numFmtId="0" fontId="3" fillId="25" borderId="10" xfId="0" applyFont="1" applyFill="1" applyBorder="1"/>
    <xf numFmtId="0" fontId="32" fillId="25" borderId="0" xfId="0" applyFont="1" applyFill="1"/>
    <xf numFmtId="0" fontId="33" fillId="25" borderId="0" xfId="0" applyFont="1" applyFill="1"/>
    <xf numFmtId="0" fontId="1" fillId="25" borderId="0" xfId="0" applyFont="1" applyFill="1"/>
    <xf numFmtId="0" fontId="0" fillId="30" borderId="0" xfId="0" applyFill="1" applyAlignment="1">
      <alignment horizontal="center" vertical="center"/>
    </xf>
    <xf numFmtId="0" fontId="0" fillId="30" borderId="0" xfId="0" applyFill="1"/>
    <xf numFmtId="0" fontId="22" fillId="30" borderId="0" xfId="0" applyFont="1" applyFill="1" applyAlignment="1">
      <alignment horizontal="center"/>
    </xf>
    <xf numFmtId="0" fontId="0" fillId="30" borderId="0" xfId="0" applyFill="1" applyAlignment="1">
      <alignment horizontal="left"/>
    </xf>
    <xf numFmtId="0" fontId="23" fillId="30" borderId="0" xfId="0" applyFont="1" applyFill="1" applyAlignment="1">
      <alignment horizontal="center" vertical="center"/>
    </xf>
    <xf numFmtId="0" fontId="21" fillId="0" borderId="0" xfId="0" applyFont="1"/>
    <xf numFmtId="0" fontId="22" fillId="0" borderId="0" xfId="0" applyFont="1"/>
    <xf numFmtId="0" fontId="2" fillId="0" borderId="0" xfId="0" applyFont="1" applyAlignment="1">
      <alignment horizontal="center"/>
    </xf>
    <xf numFmtId="0" fontId="2" fillId="0" borderId="0" xfId="0" applyFont="1" applyAlignment="1">
      <alignment horizontal="center" vertical="center"/>
    </xf>
    <xf numFmtId="0" fontId="34" fillId="25" borderId="0" xfId="0" applyFont="1" applyFill="1" applyProtection="1">
      <protection locked="0"/>
    </xf>
    <xf numFmtId="0" fontId="35" fillId="25" borderId="0" xfId="0" applyFont="1" applyFill="1" applyProtection="1">
      <protection locked="0"/>
    </xf>
    <xf numFmtId="0" fontId="31" fillId="25" borderId="0" xfId="0" applyFont="1" applyFill="1" applyAlignment="1" applyProtection="1">
      <alignment vertical="center" wrapText="1"/>
      <protection locked="0"/>
    </xf>
    <xf numFmtId="0" fontId="1" fillId="0" borderId="0" xfId="0" applyFont="1" applyProtection="1">
      <protection locked="0"/>
    </xf>
    <xf numFmtId="0" fontId="1" fillId="30" borderId="0" xfId="0" applyFont="1" applyFill="1"/>
    <xf numFmtId="0" fontId="2" fillId="25" borderId="24" xfId="32" applyFont="1" applyFill="1" applyBorder="1"/>
    <xf numFmtId="0" fontId="2" fillId="25" borderId="25" xfId="32" applyFont="1" applyFill="1" applyBorder="1" applyAlignment="1">
      <alignment horizontal="center"/>
    </xf>
    <xf numFmtId="9" fontId="2" fillId="25" borderId="25" xfId="32" applyNumberFormat="1" applyFont="1" applyFill="1" applyBorder="1" applyAlignment="1">
      <alignment horizontal="center"/>
    </xf>
    <xf numFmtId="9" fontId="2" fillId="25" borderId="26" xfId="32" applyNumberFormat="1" applyFont="1" applyFill="1" applyBorder="1" applyAlignment="1">
      <alignment horizontal="center"/>
    </xf>
    <xf numFmtId="165" fontId="2" fillId="0" borderId="18" xfId="34" applyNumberFormat="1" applyFont="1" applyFill="1" applyBorder="1" applyAlignment="1" applyProtection="1">
      <alignment horizontal="center"/>
    </xf>
    <xf numFmtId="0" fontId="0" fillId="0" borderId="0" xfId="0" applyAlignment="1" applyProtection="1">
      <alignment vertical="center" wrapText="1"/>
      <protection locked="0"/>
    </xf>
    <xf numFmtId="0" fontId="0" fillId="0" borderId="0" xfId="0" applyAlignment="1">
      <alignment vertical="center" wrapText="1"/>
    </xf>
    <xf numFmtId="0" fontId="32" fillId="25" borderId="0" xfId="0" applyFont="1" applyFill="1" applyAlignment="1">
      <alignment vertical="center" wrapText="1"/>
    </xf>
    <xf numFmtId="0" fontId="32" fillId="0" borderId="0" xfId="0" applyFont="1" applyAlignment="1">
      <alignment vertical="center" wrapText="1"/>
    </xf>
    <xf numFmtId="0" fontId="1" fillId="25" borderId="0" xfId="0" applyFont="1" applyFill="1" applyAlignment="1">
      <alignment vertical="center" wrapText="1"/>
    </xf>
    <xf numFmtId="0" fontId="0" fillId="0" borderId="0" xfId="0" applyAlignment="1" applyProtection="1">
      <alignment horizontal="center" vertical="center" wrapText="1"/>
      <protection locked="0"/>
    </xf>
    <xf numFmtId="0" fontId="0" fillId="0" borderId="0" xfId="0" applyAlignment="1">
      <alignment horizontal="center" vertical="center" wrapText="1"/>
    </xf>
    <xf numFmtId="0" fontId="32" fillId="25" borderId="0" xfId="0" applyFont="1" applyFill="1" applyAlignment="1">
      <alignment horizontal="center" vertical="center" wrapText="1"/>
    </xf>
    <xf numFmtId="0" fontId="1" fillId="0" borderId="0" xfId="0" applyFont="1" applyAlignment="1" applyProtection="1">
      <alignment horizontal="center" vertical="center" wrapText="1"/>
      <protection locked="0"/>
    </xf>
    <xf numFmtId="0" fontId="1" fillId="0" borderId="0" xfId="0" applyFont="1" applyAlignment="1" applyProtection="1">
      <alignment vertical="center" wrapText="1"/>
      <protection locked="0"/>
    </xf>
    <xf numFmtId="0" fontId="2" fillId="31" borderId="0" xfId="0" applyFont="1" applyFill="1" applyAlignment="1" applyProtection="1">
      <alignment horizontal="center" vertical="center" wrapText="1"/>
      <protection locked="0"/>
    </xf>
    <xf numFmtId="9" fontId="2" fillId="32" borderId="18" xfId="34" applyFont="1" applyFill="1" applyBorder="1" applyAlignment="1" applyProtection="1">
      <alignment horizontal="center"/>
    </xf>
    <xf numFmtId="9" fontId="2" fillId="25" borderId="27" xfId="32" applyNumberFormat="1" applyFont="1" applyFill="1" applyBorder="1" applyAlignment="1">
      <alignment horizontal="center"/>
    </xf>
    <xf numFmtId="0" fontId="32" fillId="0" borderId="0" xfId="0" applyFont="1" applyProtection="1">
      <protection locked="0"/>
    </xf>
    <xf numFmtId="0" fontId="31" fillId="0" borderId="0" xfId="0" applyFont="1" applyProtection="1">
      <protection locked="0"/>
    </xf>
    <xf numFmtId="0" fontId="32" fillId="0" borderId="0" xfId="0" applyFont="1" applyAlignment="1" applyProtection="1">
      <alignment horizontal="left" vertical="center" wrapText="1"/>
      <protection locked="0"/>
    </xf>
    <xf numFmtId="0" fontId="37" fillId="0" borderId="14" xfId="0" applyFont="1" applyBorder="1" applyAlignment="1" applyProtection="1">
      <alignment horizontal="center" vertical="center" wrapText="1"/>
      <protection locked="0"/>
    </xf>
    <xf numFmtId="0" fontId="37" fillId="0" borderId="14" xfId="0" applyFont="1" applyBorder="1" applyAlignment="1">
      <alignment horizontal="center" vertical="center" wrapText="1"/>
    </xf>
    <xf numFmtId="0" fontId="37" fillId="0" borderId="0" xfId="0" applyFont="1"/>
    <xf numFmtId="0" fontId="39" fillId="25" borderId="0" xfId="0" applyFont="1" applyFill="1"/>
    <xf numFmtId="0" fontId="37" fillId="0" borderId="0" xfId="0" applyFont="1" applyProtection="1">
      <protection locked="0"/>
    </xf>
    <xf numFmtId="0" fontId="37" fillId="0" borderId="23" xfId="0" applyFont="1" applyBorder="1" applyAlignment="1" applyProtection="1">
      <alignment horizontal="center" vertical="center" wrapText="1"/>
      <protection locked="0"/>
    </xf>
    <xf numFmtId="0" fontId="37" fillId="0" borderId="23" xfId="0" applyFont="1" applyBorder="1" applyAlignment="1">
      <alignment horizontal="center" vertical="center" wrapText="1"/>
    </xf>
    <xf numFmtId="0" fontId="3" fillId="25" borderId="10" xfId="32" applyFont="1" applyFill="1" applyBorder="1"/>
    <xf numFmtId="0" fontId="3" fillId="0" borderId="20" xfId="0" applyFont="1" applyBorder="1"/>
    <xf numFmtId="0" fontId="3" fillId="25" borderId="21" xfId="32" applyFont="1" applyFill="1" applyBorder="1"/>
    <xf numFmtId="0" fontId="44" fillId="25" borderId="20" xfId="32" applyFont="1" applyFill="1" applyBorder="1"/>
    <xf numFmtId="0" fontId="44" fillId="25" borderId="22" xfId="32" applyFont="1" applyFill="1" applyBorder="1"/>
    <xf numFmtId="0" fontId="44" fillId="25" borderId="19" xfId="32" applyFont="1" applyFill="1" applyBorder="1"/>
    <xf numFmtId="0" fontId="44" fillId="25" borderId="40" xfId="32" applyFont="1" applyFill="1" applyBorder="1"/>
    <xf numFmtId="0" fontId="32" fillId="0" borderId="0" xfId="0" applyFont="1" applyAlignment="1" applyProtection="1">
      <alignment vertical="center" wrapText="1"/>
      <protection locked="0"/>
    </xf>
    <xf numFmtId="0" fontId="3" fillId="0" borderId="41" xfId="0" applyFont="1" applyBorder="1"/>
    <xf numFmtId="0" fontId="3" fillId="25" borderId="10" xfId="32" applyFont="1" applyFill="1" applyBorder="1" applyAlignment="1">
      <alignment wrapText="1"/>
    </xf>
    <xf numFmtId="0" fontId="3" fillId="0" borderId="21" xfId="32" applyFont="1" applyBorder="1"/>
    <xf numFmtId="0" fontId="45" fillId="25" borderId="19" xfId="0" applyFont="1" applyFill="1" applyBorder="1"/>
    <xf numFmtId="0" fontId="45" fillId="25" borderId="40" xfId="0" applyFont="1" applyFill="1" applyBorder="1"/>
    <xf numFmtId="0" fontId="45" fillId="0" borderId="0" xfId="0" applyFont="1"/>
    <xf numFmtId="0" fontId="45" fillId="0" borderId="42" xfId="0" applyFont="1" applyBorder="1"/>
    <xf numFmtId="0" fontId="38" fillId="26" borderId="10" xfId="0" applyFont="1" applyFill="1" applyBorder="1" applyAlignment="1">
      <alignment horizontal="center" wrapText="1"/>
    </xf>
    <xf numFmtId="0" fontId="38" fillId="25" borderId="11" xfId="0" applyFont="1" applyFill="1" applyBorder="1" applyAlignment="1">
      <alignment horizontal="center"/>
    </xf>
    <xf numFmtId="0" fontId="45" fillId="0" borderId="20" xfId="32" applyFont="1" applyBorder="1"/>
    <xf numFmtId="0" fontId="45" fillId="0" borderId="22" xfId="32" applyFont="1" applyBorder="1"/>
    <xf numFmtId="0" fontId="45" fillId="25" borderId="19" xfId="32" applyFont="1" applyFill="1" applyBorder="1" applyAlignment="1">
      <alignment wrapText="1"/>
    </xf>
    <xf numFmtId="0" fontId="45" fillId="25" borderId="40" xfId="32" applyFont="1" applyFill="1" applyBorder="1" applyAlignment="1">
      <alignment wrapText="1"/>
    </xf>
    <xf numFmtId="0" fontId="45" fillId="25" borderId="20" xfId="32" applyFont="1" applyFill="1" applyBorder="1"/>
    <xf numFmtId="0" fontId="45" fillId="25" borderId="22" xfId="32" applyFont="1" applyFill="1" applyBorder="1"/>
    <xf numFmtId="0" fontId="43" fillId="0" borderId="14" xfId="32" applyFont="1" applyBorder="1" applyAlignment="1">
      <alignment horizontal="left" vertical="center" wrapText="1"/>
    </xf>
    <xf numFmtId="0" fontId="43" fillId="0" borderId="23" xfId="32" applyFont="1" applyBorder="1" applyAlignment="1">
      <alignment horizontal="left" vertical="center" wrapText="1"/>
    </xf>
    <xf numFmtId="0" fontId="37" fillId="25" borderId="12" xfId="0" applyFont="1" applyFill="1" applyBorder="1" applyAlignment="1">
      <alignment horizontal="justify" vertical="center" wrapText="1"/>
    </xf>
    <xf numFmtId="0" fontId="37" fillId="25" borderId="17" xfId="0" applyFont="1" applyFill="1" applyBorder="1" applyAlignment="1">
      <alignment horizontal="justify" vertical="center" wrapText="1"/>
    </xf>
    <xf numFmtId="0" fontId="31" fillId="30" borderId="0" xfId="0" applyFont="1" applyFill="1" applyAlignment="1" applyProtection="1">
      <alignment horizontal="left" vertical="center"/>
      <protection locked="0"/>
    </xf>
    <xf numFmtId="0" fontId="3" fillId="25" borderId="28" xfId="0" applyFont="1" applyFill="1" applyBorder="1"/>
    <xf numFmtId="9" fontId="3" fillId="25" borderId="28" xfId="0" applyNumberFormat="1" applyFont="1" applyFill="1" applyBorder="1"/>
    <xf numFmtId="0" fontId="3" fillId="25" borderId="38" xfId="0" applyFont="1" applyFill="1" applyBorder="1"/>
    <xf numFmtId="0" fontId="2" fillId="25" borderId="23" xfId="32" applyFont="1" applyFill="1" applyBorder="1" applyAlignment="1">
      <alignment vertical="center" wrapText="1"/>
    </xf>
    <xf numFmtId="0" fontId="2" fillId="25" borderId="23" xfId="32" applyFont="1" applyFill="1" applyBorder="1" applyAlignment="1">
      <alignment horizontal="center" vertical="center" wrapText="1"/>
    </xf>
    <xf numFmtId="0" fontId="2" fillId="25" borderId="23" xfId="32" applyFont="1" applyFill="1" applyBorder="1" applyAlignment="1">
      <alignment horizontal="left" vertical="center" wrapText="1"/>
    </xf>
    <xf numFmtId="165" fontId="47" fillId="25" borderId="23" xfId="34" applyNumberFormat="1" applyFont="1" applyFill="1" applyBorder="1" applyAlignment="1" applyProtection="1">
      <alignment horizontal="center" vertical="center" wrapText="1"/>
    </xf>
    <xf numFmtId="9" fontId="47" fillId="25" borderId="23" xfId="34" applyFont="1" applyFill="1" applyBorder="1" applyAlignment="1" applyProtection="1">
      <alignment horizontal="center" vertical="center" wrapText="1"/>
    </xf>
    <xf numFmtId="0" fontId="48" fillId="25" borderId="23" xfId="32" applyFont="1" applyFill="1" applyBorder="1" applyAlignment="1">
      <alignment vertical="center" wrapText="1"/>
    </xf>
    <xf numFmtId="165" fontId="47" fillId="25" borderId="23" xfId="32" applyNumberFormat="1" applyFont="1" applyFill="1" applyBorder="1" applyAlignment="1">
      <alignment horizontal="center" vertical="center" wrapText="1"/>
    </xf>
    <xf numFmtId="0" fontId="47" fillId="25" borderId="23" xfId="32" applyFont="1" applyFill="1" applyBorder="1" applyAlignment="1">
      <alignment vertical="center" wrapText="1"/>
    </xf>
    <xf numFmtId="0" fontId="1" fillId="25" borderId="0" xfId="0" applyFont="1" applyFill="1" applyAlignment="1" applyProtection="1">
      <alignment vertical="center" wrapText="1"/>
      <protection locked="0"/>
    </xf>
    <xf numFmtId="0" fontId="0" fillId="25" borderId="0" xfId="0" applyFill="1" applyAlignment="1" applyProtection="1">
      <alignment vertical="center" wrapText="1"/>
      <protection locked="0"/>
    </xf>
    <xf numFmtId="0" fontId="1" fillId="25" borderId="0" xfId="0" applyFont="1" applyFill="1" applyAlignment="1" applyProtection="1">
      <alignment horizontal="center" vertical="center" wrapText="1"/>
      <protection locked="0"/>
    </xf>
    <xf numFmtId="0" fontId="38" fillId="26" borderId="10" xfId="0" applyFont="1" applyFill="1" applyBorder="1" applyAlignment="1">
      <alignment horizontal="center" vertical="center" wrapText="1"/>
    </xf>
    <xf numFmtId="0" fontId="0" fillId="25" borderId="0" xfId="0" applyFill="1" applyAlignment="1" applyProtection="1">
      <alignment horizontal="center" vertical="center" wrapText="1"/>
      <protection locked="0"/>
    </xf>
    <xf numFmtId="0" fontId="3" fillId="24" borderId="11" xfId="0" applyFont="1" applyFill="1" applyBorder="1" applyAlignment="1">
      <alignment horizontal="left" vertical="center" wrapText="1"/>
    </xf>
    <xf numFmtId="0" fontId="37" fillId="25" borderId="11" xfId="0" applyFont="1" applyFill="1" applyBorder="1" applyAlignment="1">
      <alignment horizontal="center" vertical="center" wrapText="1"/>
    </xf>
    <xf numFmtId="0" fontId="23" fillId="0" borderId="0" xfId="0" applyFont="1" applyAlignment="1">
      <alignment horizontal="center" vertical="center"/>
    </xf>
    <xf numFmtId="0" fontId="33" fillId="0" borderId="0" xfId="0" applyFont="1"/>
    <xf numFmtId="0" fontId="0" fillId="0" borderId="0" xfId="0" applyAlignment="1">
      <alignment horizontal="center" vertical="center"/>
    </xf>
    <xf numFmtId="0" fontId="32" fillId="0" borderId="0" xfId="0" applyFont="1"/>
    <xf numFmtId="0" fontId="39" fillId="0" borderId="0" xfId="0" applyFont="1"/>
    <xf numFmtId="0" fontId="49" fillId="25" borderId="12" xfId="0" applyFont="1" applyFill="1" applyBorder="1" applyAlignment="1">
      <alignment horizontal="left" vertical="center" wrapText="1"/>
    </xf>
    <xf numFmtId="0" fontId="49" fillId="25" borderId="23" xfId="0" applyFont="1" applyFill="1" applyBorder="1" applyAlignment="1">
      <alignment horizontal="left" vertical="center" wrapText="1"/>
    </xf>
    <xf numFmtId="0" fontId="37" fillId="0" borderId="23" xfId="0" applyFont="1" applyBorder="1" applyAlignment="1" applyProtection="1">
      <alignment vertical="center" wrapText="1"/>
      <protection locked="0"/>
    </xf>
    <xf numFmtId="0" fontId="0" fillId="0" borderId="23" xfId="0" applyBorder="1" applyProtection="1">
      <protection locked="0"/>
    </xf>
    <xf numFmtId="0" fontId="0" fillId="0" borderId="23" xfId="0" applyBorder="1" applyAlignment="1" applyProtection="1">
      <alignment vertical="center" wrapText="1"/>
      <protection locked="0"/>
    </xf>
    <xf numFmtId="0" fontId="36" fillId="33" borderId="23" xfId="0" applyFont="1" applyFill="1" applyBorder="1" applyAlignment="1">
      <alignment horizontal="center" vertical="center" wrapText="1"/>
    </xf>
    <xf numFmtId="0" fontId="31" fillId="33" borderId="23" xfId="0" applyFont="1" applyFill="1" applyBorder="1" applyAlignment="1">
      <alignment horizontal="center" vertical="center" wrapText="1"/>
    </xf>
    <xf numFmtId="0" fontId="36" fillId="33" borderId="23" xfId="0" applyFont="1" applyFill="1" applyBorder="1" applyAlignment="1">
      <alignment vertical="center" wrapText="1"/>
    </xf>
    <xf numFmtId="9" fontId="48" fillId="34" borderId="23" xfId="34" applyFont="1" applyFill="1" applyBorder="1" applyAlignment="1" applyProtection="1">
      <alignment horizontal="center" vertical="center" wrapText="1"/>
    </xf>
    <xf numFmtId="42" fontId="37" fillId="0" borderId="23" xfId="42" applyFont="1" applyFill="1" applyBorder="1" applyAlignment="1" applyProtection="1">
      <alignment horizontal="center" vertical="center" wrapText="1"/>
      <protection locked="0"/>
    </xf>
    <xf numFmtId="42" fontId="0" fillId="0" borderId="0" xfId="42" applyFont="1" applyAlignment="1" applyProtection="1">
      <alignment vertical="center" wrapText="1"/>
      <protection locked="0"/>
    </xf>
    <xf numFmtId="42" fontId="0" fillId="0" borderId="0" xfId="0" applyNumberFormat="1" applyAlignment="1" applyProtection="1">
      <alignment vertical="center" wrapText="1"/>
      <protection locked="0"/>
    </xf>
    <xf numFmtId="42" fontId="37" fillId="0" borderId="23" xfId="42" applyFont="1" applyFill="1" applyBorder="1" applyAlignment="1" applyProtection="1">
      <alignment horizontal="center" vertical="center" wrapText="1"/>
    </xf>
    <xf numFmtId="42" fontId="37" fillId="0" borderId="23" xfId="42" applyFont="1" applyFill="1" applyBorder="1" applyAlignment="1" applyProtection="1">
      <alignment vertical="center" wrapText="1"/>
      <protection locked="0"/>
    </xf>
    <xf numFmtId="42" fontId="37" fillId="0" borderId="23" xfId="42" applyFont="1" applyFill="1" applyBorder="1" applyAlignment="1" applyProtection="1">
      <alignment vertical="center" wrapText="1"/>
    </xf>
    <xf numFmtId="42" fontId="37" fillId="0" borderId="23" xfId="42" applyFont="1" applyFill="1" applyBorder="1" applyAlignment="1" applyProtection="1">
      <alignment vertical="center"/>
    </xf>
    <xf numFmtId="9" fontId="0" fillId="0" borderId="23" xfId="34" applyFont="1" applyFill="1" applyBorder="1" applyProtection="1">
      <protection locked="0"/>
    </xf>
    <xf numFmtId="165" fontId="0" fillId="0" borderId="23" xfId="34" applyNumberFormat="1" applyFont="1" applyFill="1" applyBorder="1" applyAlignment="1" applyProtection="1">
      <alignment vertical="center" wrapText="1"/>
      <protection locked="0"/>
    </xf>
    <xf numFmtId="0" fontId="53" fillId="0" borderId="23" xfId="32" applyFont="1" applyBorder="1" applyAlignment="1">
      <alignment horizontal="left" vertical="center" wrapText="1"/>
    </xf>
    <xf numFmtId="42" fontId="53" fillId="0" borderId="23" xfId="42" applyFont="1" applyFill="1" applyBorder="1" applyAlignment="1" applyProtection="1">
      <alignment horizontal="center" vertical="center" wrapText="1"/>
      <protection locked="0"/>
    </xf>
    <xf numFmtId="0" fontId="53" fillId="0" borderId="23" xfId="0" applyFont="1" applyBorder="1" applyAlignment="1" applyProtection="1">
      <alignment vertical="center" wrapText="1"/>
      <protection locked="0"/>
    </xf>
    <xf numFmtId="0" fontId="53" fillId="0" borderId="0" xfId="0" applyFont="1"/>
    <xf numFmtId="0" fontId="53" fillId="0" borderId="0" xfId="0" applyFont="1" applyProtection="1">
      <protection locked="0"/>
    </xf>
    <xf numFmtId="42" fontId="53" fillId="31" borderId="23" xfId="42" applyFont="1" applyFill="1" applyBorder="1" applyAlignment="1" applyProtection="1">
      <alignment horizontal="center" vertical="center" wrapText="1"/>
      <protection locked="0"/>
    </xf>
    <xf numFmtId="10" fontId="47" fillId="25" borderId="23" xfId="34" applyNumberFormat="1" applyFont="1" applyFill="1" applyBorder="1" applyAlignment="1" applyProtection="1">
      <alignment horizontal="center" vertical="center" wrapText="1"/>
    </xf>
    <xf numFmtId="9" fontId="47" fillId="31" borderId="23" xfId="34" applyFont="1" applyFill="1" applyBorder="1" applyAlignment="1" applyProtection="1">
      <alignment horizontal="center" vertical="center" wrapText="1"/>
    </xf>
    <xf numFmtId="0" fontId="43" fillId="31" borderId="23" xfId="32" applyFont="1" applyFill="1" applyBorder="1" applyAlignment="1">
      <alignment horizontal="left" vertical="center" wrapText="1"/>
    </xf>
    <xf numFmtId="165" fontId="1" fillId="31" borderId="23" xfId="34" applyNumberFormat="1" applyFont="1" applyFill="1" applyBorder="1" applyAlignment="1" applyProtection="1">
      <alignment vertical="center" wrapText="1"/>
      <protection locked="0"/>
    </xf>
    <xf numFmtId="0" fontId="0" fillId="31" borderId="23" xfId="0" applyFill="1" applyBorder="1" applyAlignment="1" applyProtection="1">
      <alignment vertical="center" wrapText="1"/>
      <protection locked="0"/>
    </xf>
    <xf numFmtId="0" fontId="0" fillId="31" borderId="0" xfId="0" applyFill="1" applyAlignment="1">
      <alignment vertical="center" wrapText="1"/>
    </xf>
    <xf numFmtId="0" fontId="32" fillId="31" borderId="0" xfId="0" applyFont="1" applyFill="1" applyAlignment="1">
      <alignment vertical="center" wrapText="1"/>
    </xf>
    <xf numFmtId="0" fontId="0" fillId="31" borderId="0" xfId="0" applyFill="1" applyAlignment="1" applyProtection="1">
      <alignment vertical="center" wrapText="1"/>
      <protection locked="0"/>
    </xf>
    <xf numFmtId="165" fontId="48" fillId="34" borderId="23" xfId="34" applyNumberFormat="1" applyFont="1" applyFill="1" applyBorder="1" applyAlignment="1" applyProtection="1">
      <alignment horizontal="center" vertical="center" wrapText="1"/>
    </xf>
    <xf numFmtId="165" fontId="54" fillId="35" borderId="23" xfId="34" applyNumberFormat="1" applyFont="1" applyFill="1" applyBorder="1" applyAlignment="1" applyProtection="1">
      <alignment horizontal="center" vertical="center" wrapText="1"/>
    </xf>
    <xf numFmtId="10" fontId="47" fillId="25" borderId="23" xfId="32" applyNumberFormat="1" applyFont="1" applyFill="1" applyBorder="1" applyAlignment="1">
      <alignment horizontal="center" vertical="center" wrapText="1"/>
    </xf>
    <xf numFmtId="0" fontId="28" fillId="0" borderId="29" xfId="0" applyFont="1" applyBorder="1" applyAlignment="1">
      <alignment horizontal="center" vertical="center"/>
    </xf>
    <xf numFmtId="0" fontId="28" fillId="0" borderId="30" xfId="0" applyFont="1" applyBorder="1" applyAlignment="1">
      <alignment horizontal="center" vertical="center"/>
    </xf>
    <xf numFmtId="0" fontId="28" fillId="0" borderId="31" xfId="0" applyFont="1" applyBorder="1" applyAlignment="1">
      <alignment horizontal="center" vertical="center"/>
    </xf>
    <xf numFmtId="0" fontId="29" fillId="0" borderId="13" xfId="0" applyFont="1" applyBorder="1" applyAlignment="1">
      <alignment horizontal="center" vertical="center"/>
    </xf>
    <xf numFmtId="0" fontId="29" fillId="0" borderId="14" xfId="0" applyFont="1" applyBorder="1" applyAlignment="1">
      <alignment horizontal="center" vertical="center"/>
    </xf>
    <xf numFmtId="0" fontId="29" fillId="0" borderId="16" xfId="0" applyFont="1" applyBorder="1" applyAlignment="1">
      <alignment horizontal="center" vertical="center"/>
    </xf>
    <xf numFmtId="0" fontId="30" fillId="0" borderId="32" xfId="0" applyFont="1" applyBorder="1" applyAlignment="1">
      <alignment vertical="center"/>
    </xf>
    <xf numFmtId="0" fontId="30" fillId="0" borderId="14" xfId="0" applyFont="1" applyBorder="1" applyAlignment="1">
      <alignment vertical="center"/>
    </xf>
    <xf numFmtId="0" fontId="30" fillId="0" borderId="16" xfId="0" applyFont="1" applyBorder="1" applyAlignment="1">
      <alignment vertical="center"/>
    </xf>
    <xf numFmtId="0" fontId="29" fillId="0" borderId="33" xfId="0" applyFont="1" applyBorder="1" applyAlignment="1">
      <alignment horizontal="center" vertical="center"/>
    </xf>
    <xf numFmtId="0" fontId="29" fillId="0" borderId="23" xfId="0" applyFont="1" applyBorder="1" applyAlignment="1">
      <alignment horizontal="center" vertical="center"/>
    </xf>
    <xf numFmtId="0" fontId="29" fillId="0" borderId="34" xfId="0" applyFont="1" applyBorder="1" applyAlignment="1">
      <alignment horizontal="center" vertical="center"/>
    </xf>
    <xf numFmtId="0" fontId="30" fillId="0" borderId="35" xfId="0" applyFont="1" applyBorder="1" applyAlignment="1">
      <alignment vertical="center"/>
    </xf>
    <xf numFmtId="0" fontId="30" fillId="0" borderId="23" xfId="0" applyFont="1" applyBorder="1" applyAlignment="1">
      <alignment vertical="center"/>
    </xf>
    <xf numFmtId="0" fontId="30" fillId="0" borderId="34" xfId="0" applyFont="1" applyBorder="1" applyAlignment="1">
      <alignment vertical="center"/>
    </xf>
    <xf numFmtId="0" fontId="29" fillId="0" borderId="17" xfId="0" applyFont="1" applyBorder="1" applyAlignment="1">
      <alignment horizontal="center" vertical="center"/>
    </xf>
    <xf numFmtId="0" fontId="29" fillId="0" borderId="18" xfId="0" applyFont="1" applyBorder="1" applyAlignment="1">
      <alignment horizontal="center" vertical="center"/>
    </xf>
    <xf numFmtId="0" fontId="29" fillId="0" borderId="36" xfId="0" applyFont="1" applyBorder="1" applyAlignment="1">
      <alignment horizontal="center" vertical="center"/>
    </xf>
    <xf numFmtId="0" fontId="30" fillId="0" borderId="37" xfId="0" applyFont="1" applyBorder="1" applyAlignment="1">
      <alignment vertical="center"/>
    </xf>
    <xf numFmtId="0" fontId="30" fillId="0" borderId="18" xfId="0" applyFont="1" applyBorder="1" applyAlignment="1">
      <alignment vertical="center"/>
    </xf>
    <xf numFmtId="0" fontId="30" fillId="0" borderId="36" xfId="0" applyFont="1" applyBorder="1" applyAlignment="1">
      <alignment vertical="center"/>
    </xf>
    <xf numFmtId="0" fontId="5" fillId="24" borderId="21" xfId="0" applyFont="1" applyFill="1" applyBorder="1" applyAlignment="1">
      <alignment horizontal="center" vertical="center" wrapText="1"/>
    </xf>
    <xf numFmtId="0" fontId="5" fillId="24" borderId="20" xfId="0" applyFont="1" applyFill="1" applyBorder="1" applyAlignment="1">
      <alignment horizontal="center" vertical="center" wrapText="1"/>
    </xf>
    <xf numFmtId="0" fontId="5" fillId="24" borderId="22" xfId="0" applyFont="1" applyFill="1" applyBorder="1" applyAlignment="1">
      <alignment horizontal="center" vertical="center" wrapText="1"/>
    </xf>
    <xf numFmtId="0" fontId="5" fillId="24" borderId="38" xfId="0" applyFont="1" applyFill="1" applyBorder="1" applyAlignment="1">
      <alignment horizontal="center" vertical="center" wrapText="1"/>
    </xf>
    <xf numFmtId="0" fontId="5" fillId="24" borderId="28" xfId="0" applyFont="1" applyFill="1" applyBorder="1" applyAlignment="1">
      <alignment horizontal="center" vertical="center" wrapText="1"/>
    </xf>
    <xf numFmtId="0" fontId="5" fillId="24" borderId="39" xfId="0" applyFont="1" applyFill="1" applyBorder="1" applyAlignment="1">
      <alignment horizontal="center" vertical="center" wrapText="1"/>
    </xf>
    <xf numFmtId="0" fontId="3" fillId="25" borderId="0" xfId="0" applyFont="1" applyFill="1" applyAlignment="1">
      <alignment horizontal="center" vertical="center" wrapText="1"/>
    </xf>
    <xf numFmtId="0" fontId="3" fillId="24" borderId="10" xfId="32" applyFont="1" applyFill="1" applyBorder="1" applyAlignment="1">
      <alignment horizontal="center" vertical="distributed"/>
    </xf>
    <xf numFmtId="0" fontId="3" fillId="24" borderId="19" xfId="32" applyFont="1" applyFill="1" applyBorder="1" applyAlignment="1">
      <alignment horizontal="center" vertical="distributed"/>
    </xf>
    <xf numFmtId="0" fontId="41" fillId="0" borderId="10" xfId="0" applyFont="1" applyBorder="1" applyAlignment="1">
      <alignment horizontal="center" vertical="center"/>
    </xf>
    <xf numFmtId="0" fontId="41" fillId="0" borderId="19" xfId="0" applyFont="1" applyBorder="1" applyAlignment="1">
      <alignment horizontal="center" vertical="center"/>
    </xf>
    <xf numFmtId="0" fontId="41" fillId="0" borderId="40" xfId="0" applyFont="1" applyBorder="1" applyAlignment="1">
      <alignment horizontal="center" vertical="center"/>
    </xf>
    <xf numFmtId="0" fontId="41" fillId="0" borderId="10" xfId="32" applyFont="1" applyBorder="1" applyAlignment="1">
      <alignment horizontal="center" vertical="distributed"/>
    </xf>
    <xf numFmtId="0" fontId="41" fillId="0" borderId="19" xfId="32" applyFont="1" applyBorder="1" applyAlignment="1">
      <alignment horizontal="center" vertical="distributed"/>
    </xf>
    <xf numFmtId="0" fontId="41" fillId="0" borderId="40" xfId="32" applyFont="1" applyBorder="1" applyAlignment="1">
      <alignment horizontal="center" vertical="distributed"/>
    </xf>
    <xf numFmtId="0" fontId="1" fillId="25" borderId="41" xfId="32" applyFill="1" applyBorder="1" applyAlignment="1">
      <alignment horizontal="center"/>
    </xf>
    <xf numFmtId="0" fontId="1" fillId="25" borderId="0" xfId="32" applyFill="1" applyAlignment="1">
      <alignment horizontal="center"/>
    </xf>
    <xf numFmtId="0" fontId="1" fillId="25" borderId="42" xfId="32" applyFill="1" applyBorder="1" applyAlignment="1">
      <alignment horizontal="center"/>
    </xf>
    <xf numFmtId="0" fontId="40" fillId="25" borderId="19" xfId="32" applyFont="1" applyFill="1" applyBorder="1" applyAlignment="1">
      <alignment horizontal="center"/>
    </xf>
    <xf numFmtId="0" fontId="40" fillId="25" borderId="40" xfId="32" applyFont="1" applyFill="1" applyBorder="1" applyAlignment="1">
      <alignment horizontal="center"/>
    </xf>
    <xf numFmtId="0" fontId="41" fillId="0" borderId="10" xfId="32" applyFont="1" applyBorder="1" applyAlignment="1">
      <alignment horizontal="center" vertical="center"/>
    </xf>
    <xf numFmtId="0" fontId="41" fillId="0" borderId="19" xfId="32" applyFont="1" applyBorder="1" applyAlignment="1">
      <alignment horizontal="center" vertical="center"/>
    </xf>
    <xf numFmtId="0" fontId="41" fillId="0" borderId="40" xfId="32" applyFont="1" applyBorder="1" applyAlignment="1">
      <alignment horizontal="center" vertical="center"/>
    </xf>
    <xf numFmtId="0" fontId="42" fillId="0" borderId="10" xfId="0" applyFont="1" applyBorder="1" applyAlignment="1">
      <alignment horizontal="center" vertical="center"/>
    </xf>
    <xf numFmtId="0" fontId="42" fillId="0" borderId="19" xfId="0" applyFont="1" applyBorder="1" applyAlignment="1">
      <alignment horizontal="center" vertical="center"/>
    </xf>
    <xf numFmtId="0" fontId="42" fillId="0" borderId="40" xfId="0" applyFont="1" applyBorder="1" applyAlignment="1">
      <alignment horizontal="center" vertical="center"/>
    </xf>
    <xf numFmtId="0" fontId="38" fillId="0" borderId="10" xfId="0" applyFont="1" applyBorder="1" applyAlignment="1">
      <alignment horizontal="center" vertical="center" wrapText="1"/>
    </xf>
    <xf numFmtId="0" fontId="38" fillId="0" borderId="19" xfId="0" applyFont="1" applyBorder="1" applyAlignment="1">
      <alignment horizontal="center" vertical="center" wrapText="1"/>
    </xf>
    <xf numFmtId="0" fontId="38" fillId="0" borderId="40" xfId="0" applyFont="1" applyBorder="1" applyAlignment="1">
      <alignment horizontal="center" vertical="center" wrapText="1"/>
    </xf>
    <xf numFmtId="0" fontId="3" fillId="24" borderId="10" xfId="0" applyFont="1" applyFill="1" applyBorder="1" applyAlignment="1">
      <alignment horizontal="center"/>
    </xf>
    <xf numFmtId="0" fontId="3" fillId="24" borderId="19" xfId="0" applyFont="1" applyFill="1" applyBorder="1" applyAlignment="1">
      <alignment horizontal="center"/>
    </xf>
    <xf numFmtId="0" fontId="3" fillId="24" borderId="40" xfId="0" applyFont="1" applyFill="1" applyBorder="1" applyAlignment="1">
      <alignment horizontal="center"/>
    </xf>
    <xf numFmtId="0" fontId="3" fillId="0" borderId="10" xfId="0" applyFont="1" applyBorder="1" applyAlignment="1">
      <alignment horizontal="center"/>
    </xf>
    <xf numFmtId="0" fontId="3" fillId="0" borderId="19" xfId="0" applyFont="1" applyBorder="1" applyAlignment="1">
      <alignment horizontal="center"/>
    </xf>
    <xf numFmtId="0" fontId="3" fillId="0" borderId="40" xfId="0" applyFont="1" applyBorder="1" applyAlignment="1">
      <alignment horizontal="center"/>
    </xf>
    <xf numFmtId="0" fontId="42" fillId="25" borderId="10" xfId="32" applyFont="1" applyFill="1" applyBorder="1" applyAlignment="1">
      <alignment horizontal="center" vertical="center" wrapText="1"/>
    </xf>
    <xf numFmtId="0" fontId="42" fillId="25" borderId="19" xfId="32" applyFont="1" applyFill="1" applyBorder="1" applyAlignment="1">
      <alignment horizontal="center" vertical="center"/>
    </xf>
    <xf numFmtId="0" fontId="42" fillId="25" borderId="40" xfId="32" applyFont="1" applyFill="1" applyBorder="1" applyAlignment="1">
      <alignment horizontal="center" vertical="center"/>
    </xf>
    <xf numFmtId="0" fontId="3" fillId="25" borderId="10" xfId="32" applyFont="1" applyFill="1" applyBorder="1" applyAlignment="1">
      <alignment horizontal="center"/>
    </xf>
    <xf numFmtId="0" fontId="3" fillId="25" borderId="19" xfId="32" applyFont="1" applyFill="1" applyBorder="1" applyAlignment="1">
      <alignment horizontal="center"/>
    </xf>
    <xf numFmtId="0" fontId="3" fillId="25" borderId="40" xfId="32" applyFont="1" applyFill="1" applyBorder="1" applyAlignment="1">
      <alignment horizontal="center"/>
    </xf>
    <xf numFmtId="0" fontId="37" fillId="0" borderId="10" xfId="32" applyFont="1" applyBorder="1" applyAlignment="1">
      <alignment horizontal="justify" vertical="center" wrapText="1"/>
    </xf>
    <xf numFmtId="0" fontId="37" fillId="0" borderId="19" xfId="32" applyFont="1" applyBorder="1" applyAlignment="1">
      <alignment horizontal="justify" vertical="center"/>
    </xf>
    <xf numFmtId="0" fontId="37" fillId="0" borderId="40" xfId="32" applyFont="1" applyBorder="1" applyAlignment="1">
      <alignment horizontal="justify" vertical="center"/>
    </xf>
    <xf numFmtId="9" fontId="38" fillId="25" borderId="10" xfId="0" applyNumberFormat="1" applyFont="1" applyFill="1" applyBorder="1" applyAlignment="1">
      <alignment horizontal="center" wrapText="1"/>
    </xf>
    <xf numFmtId="9" fontId="38" fillId="25" borderId="19" xfId="0" applyNumberFormat="1" applyFont="1" applyFill="1" applyBorder="1" applyAlignment="1">
      <alignment horizontal="center" wrapText="1"/>
    </xf>
    <xf numFmtId="9" fontId="38" fillId="25" borderId="40" xfId="0" applyNumberFormat="1" applyFont="1" applyFill="1" applyBorder="1" applyAlignment="1">
      <alignment horizontal="center" wrapText="1"/>
    </xf>
    <xf numFmtId="0" fontId="38" fillId="25" borderId="10" xfId="0" applyFont="1" applyFill="1" applyBorder="1" applyAlignment="1">
      <alignment horizontal="center" wrapText="1"/>
    </xf>
    <xf numFmtId="0" fontId="38" fillId="25" borderId="19" xfId="0" applyFont="1" applyFill="1" applyBorder="1" applyAlignment="1">
      <alignment horizontal="center" wrapText="1"/>
    </xf>
    <xf numFmtId="0" fontId="38" fillId="25" borderId="40" xfId="0" applyFont="1" applyFill="1" applyBorder="1" applyAlignment="1">
      <alignment horizontal="center" wrapText="1"/>
    </xf>
    <xf numFmtId="0" fontId="38" fillId="27" borderId="19" xfId="0" applyFont="1" applyFill="1" applyBorder="1" applyAlignment="1">
      <alignment horizontal="center" wrapText="1"/>
    </xf>
    <xf numFmtId="0" fontId="38" fillId="28" borderId="10" xfId="0" applyFont="1" applyFill="1" applyBorder="1" applyAlignment="1">
      <alignment horizontal="center" vertical="center" wrapText="1"/>
    </xf>
    <xf numFmtId="0" fontId="38" fillId="28" borderId="40" xfId="0" applyFont="1" applyFill="1" applyBorder="1" applyAlignment="1">
      <alignment horizontal="center" vertical="center" wrapText="1"/>
    </xf>
    <xf numFmtId="0" fontId="38" fillId="25" borderId="10" xfId="32" applyFont="1" applyFill="1" applyBorder="1" applyAlignment="1">
      <alignment horizontal="center"/>
    </xf>
    <xf numFmtId="0" fontId="38" fillId="25" borderId="19" xfId="32" applyFont="1" applyFill="1" applyBorder="1" applyAlignment="1">
      <alignment horizontal="center"/>
    </xf>
    <xf numFmtId="0" fontId="38" fillId="25" borderId="40" xfId="32" applyFont="1" applyFill="1" applyBorder="1" applyAlignment="1">
      <alignment horizontal="center"/>
    </xf>
    <xf numFmtId="0" fontId="38" fillId="25" borderId="10" xfId="32" applyFont="1" applyFill="1" applyBorder="1" applyAlignment="1">
      <alignment horizontal="center" wrapText="1"/>
    </xf>
    <xf numFmtId="0" fontId="3" fillId="24" borderId="43" xfId="0" applyFont="1" applyFill="1" applyBorder="1" applyAlignment="1">
      <alignment horizontal="center"/>
    </xf>
    <xf numFmtId="0" fontId="3" fillId="24" borderId="44" xfId="0" applyFont="1" applyFill="1" applyBorder="1" applyAlignment="1">
      <alignment horizontal="center"/>
    </xf>
    <xf numFmtId="0" fontId="3" fillId="24" borderId="45" xfId="0" applyFont="1" applyFill="1" applyBorder="1" applyAlignment="1">
      <alignment horizontal="center"/>
    </xf>
    <xf numFmtId="0" fontId="3" fillId="24" borderId="46" xfId="0" applyFont="1" applyFill="1" applyBorder="1" applyAlignment="1">
      <alignment horizontal="center"/>
    </xf>
    <xf numFmtId="0" fontId="37" fillId="25" borderId="47" xfId="0" applyFont="1" applyFill="1" applyBorder="1" applyAlignment="1">
      <alignment horizontal="justify" vertical="center" wrapText="1"/>
    </xf>
    <xf numFmtId="0" fontId="37" fillId="25" borderId="48" xfId="0" applyFont="1" applyFill="1" applyBorder="1" applyAlignment="1">
      <alignment horizontal="justify" vertical="center" wrapText="1"/>
    </xf>
    <xf numFmtId="0" fontId="37" fillId="25" borderId="49" xfId="0" applyFont="1" applyFill="1" applyBorder="1" applyAlignment="1">
      <alignment horizontal="justify" vertical="center" wrapText="1"/>
    </xf>
    <xf numFmtId="0" fontId="37" fillId="25" borderId="23" xfId="0" applyFont="1" applyFill="1" applyBorder="1" applyAlignment="1">
      <alignment horizontal="center" vertical="center" wrapText="1"/>
    </xf>
    <xf numFmtId="0" fontId="37" fillId="25" borderId="34" xfId="0" applyFont="1" applyFill="1" applyBorder="1" applyAlignment="1">
      <alignment horizontal="center" vertical="center" wrapText="1"/>
    </xf>
    <xf numFmtId="0" fontId="37" fillId="25" borderId="50" xfId="0" applyFont="1" applyFill="1" applyBorder="1" applyAlignment="1">
      <alignment horizontal="justify" vertical="center" wrapText="1"/>
    </xf>
    <xf numFmtId="0" fontId="37" fillId="25" borderId="28" xfId="0" applyFont="1" applyFill="1" applyBorder="1" applyAlignment="1">
      <alignment horizontal="justify" vertical="center" wrapText="1"/>
    </xf>
    <xf numFmtId="0" fontId="37" fillId="25" borderId="51" xfId="0" applyFont="1" applyFill="1" applyBorder="1" applyAlignment="1">
      <alignment horizontal="justify" vertical="center" wrapText="1"/>
    </xf>
    <xf numFmtId="0" fontId="37" fillId="25" borderId="18" xfId="0" applyFont="1" applyFill="1" applyBorder="1" applyAlignment="1">
      <alignment horizontal="center" vertical="center" wrapText="1"/>
    </xf>
    <xf numFmtId="0" fontId="37" fillId="25" borderId="36" xfId="0" applyFont="1" applyFill="1" applyBorder="1" applyAlignment="1">
      <alignment horizontal="center" vertical="center" wrapText="1"/>
    </xf>
    <xf numFmtId="0" fontId="3" fillId="24" borderId="52" xfId="32" applyFont="1" applyFill="1" applyBorder="1" applyAlignment="1">
      <alignment horizontal="left" vertical="center" wrapText="1"/>
    </xf>
    <xf numFmtId="0" fontId="3" fillId="24" borderId="53" xfId="32" applyFont="1" applyFill="1" applyBorder="1" applyAlignment="1">
      <alignment horizontal="left" vertical="center" wrapText="1"/>
    </xf>
    <xf numFmtId="0" fontId="3" fillId="24" borderId="54" xfId="32" applyFont="1" applyFill="1" applyBorder="1" applyAlignment="1">
      <alignment horizontal="left" vertical="center" wrapText="1"/>
    </xf>
    <xf numFmtId="0" fontId="38" fillId="30" borderId="21" xfId="32" applyFont="1" applyFill="1" applyBorder="1" applyAlignment="1" applyProtection="1">
      <alignment horizontal="left" vertical="top" wrapText="1"/>
      <protection locked="0"/>
    </xf>
    <xf numFmtId="0" fontId="38" fillId="30" borderId="20" xfId="32" applyFont="1" applyFill="1" applyBorder="1" applyAlignment="1" applyProtection="1">
      <alignment horizontal="left" vertical="top" wrapText="1"/>
      <protection locked="0"/>
    </xf>
    <xf numFmtId="0" fontId="38" fillId="30" borderId="22" xfId="32" applyFont="1" applyFill="1" applyBorder="1" applyAlignment="1" applyProtection="1">
      <alignment horizontal="left" vertical="top" wrapText="1"/>
      <protection locked="0"/>
    </xf>
    <xf numFmtId="0" fontId="3" fillId="24" borderId="52" xfId="0" applyFont="1" applyFill="1" applyBorder="1" applyAlignment="1" applyProtection="1">
      <alignment horizontal="left" vertical="center" wrapText="1"/>
      <protection locked="0"/>
    </xf>
    <xf numFmtId="0" fontId="3" fillId="24" borderId="53" xfId="0" applyFont="1" applyFill="1" applyBorder="1" applyAlignment="1" applyProtection="1">
      <alignment horizontal="left" vertical="center" wrapText="1"/>
      <protection locked="0"/>
    </xf>
    <xf numFmtId="0" fontId="3" fillId="24" borderId="54" xfId="0" applyFont="1" applyFill="1" applyBorder="1" applyAlignment="1" applyProtection="1">
      <alignment horizontal="left" vertical="center" wrapText="1"/>
      <protection locked="0"/>
    </xf>
    <xf numFmtId="0" fontId="25" fillId="25" borderId="21" xfId="0" applyFont="1" applyFill="1" applyBorder="1" applyAlignment="1">
      <alignment horizontal="center" vertical="center"/>
    </xf>
    <xf numFmtId="0" fontId="25" fillId="25" borderId="20" xfId="0" applyFont="1" applyFill="1" applyBorder="1" applyAlignment="1">
      <alignment horizontal="center" vertical="center"/>
    </xf>
    <xf numFmtId="0" fontId="25" fillId="25" borderId="22" xfId="0" applyFont="1" applyFill="1" applyBorder="1" applyAlignment="1">
      <alignment horizontal="center" vertical="center"/>
    </xf>
    <xf numFmtId="0" fontId="25" fillId="25" borderId="41" xfId="0" applyFont="1" applyFill="1" applyBorder="1" applyAlignment="1">
      <alignment horizontal="center" vertical="center"/>
    </xf>
    <xf numFmtId="0" fontId="25" fillId="25" borderId="0" xfId="0" applyFont="1" applyFill="1" applyAlignment="1">
      <alignment horizontal="center" vertical="center"/>
    </xf>
    <xf numFmtId="0" fontId="25" fillId="25" borderId="42" xfId="0" applyFont="1" applyFill="1" applyBorder="1" applyAlignment="1">
      <alignment horizontal="center" vertical="center"/>
    </xf>
    <xf numFmtId="0" fontId="25" fillId="25" borderId="38" xfId="0" applyFont="1" applyFill="1" applyBorder="1" applyAlignment="1">
      <alignment horizontal="center" vertical="center"/>
    </xf>
    <xf numFmtId="0" fontId="25" fillId="25" borderId="28" xfId="0" applyFont="1" applyFill="1" applyBorder="1" applyAlignment="1">
      <alignment horizontal="center" vertical="center"/>
    </xf>
    <xf numFmtId="0" fontId="25" fillId="25" borderId="39" xfId="0" applyFont="1" applyFill="1" applyBorder="1" applyAlignment="1">
      <alignment horizontal="center" vertical="center"/>
    </xf>
    <xf numFmtId="0" fontId="1" fillId="0" borderId="0" xfId="0" applyFont="1" applyAlignment="1" applyProtection="1">
      <alignment horizontal="center"/>
      <protection locked="0"/>
    </xf>
    <xf numFmtId="0" fontId="40" fillId="25" borderId="10" xfId="32" applyFont="1" applyFill="1" applyBorder="1" applyAlignment="1" applyProtection="1">
      <alignment horizontal="center" vertical="center"/>
      <protection locked="0"/>
    </xf>
    <xf numFmtId="0" fontId="40" fillId="25" borderId="19" xfId="32" applyFont="1" applyFill="1" applyBorder="1" applyAlignment="1" applyProtection="1">
      <alignment horizontal="center" vertical="center"/>
      <protection locked="0"/>
    </xf>
    <xf numFmtId="0" fontId="40" fillId="25" borderId="40" xfId="32" applyFont="1" applyFill="1" applyBorder="1" applyAlignment="1" applyProtection="1">
      <alignment horizontal="center" vertical="center"/>
      <protection locked="0"/>
    </xf>
    <xf numFmtId="0" fontId="40" fillId="0" borderId="19" xfId="32" applyFont="1" applyBorder="1" applyAlignment="1" applyProtection="1">
      <alignment horizontal="center" vertical="center" wrapText="1"/>
      <protection locked="0"/>
    </xf>
    <xf numFmtId="0" fontId="40" fillId="0" borderId="40" xfId="32" applyFont="1" applyBorder="1" applyAlignment="1" applyProtection="1">
      <alignment horizontal="center" vertical="center" wrapText="1"/>
      <protection locked="0"/>
    </xf>
    <xf numFmtId="0" fontId="37" fillId="0" borderId="41" xfId="32" applyFont="1" applyBorder="1" applyAlignment="1" applyProtection="1">
      <alignment horizontal="justify" vertical="center" wrapText="1"/>
      <protection locked="0"/>
    </xf>
    <xf numFmtId="0" fontId="37" fillId="0" borderId="0" xfId="32" applyFont="1" applyAlignment="1" applyProtection="1">
      <alignment horizontal="justify" vertical="center" wrapText="1"/>
      <protection locked="0"/>
    </xf>
    <xf numFmtId="0" fontId="37" fillId="0" borderId="42" xfId="32" applyFont="1" applyBorder="1" applyAlignment="1" applyProtection="1">
      <alignment horizontal="justify" vertical="center" wrapText="1"/>
      <protection locked="0"/>
    </xf>
    <xf numFmtId="0" fontId="38" fillId="30" borderId="55" xfId="32" applyFont="1" applyFill="1" applyBorder="1" applyAlignment="1" applyProtection="1">
      <alignment horizontal="left" vertical="top" wrapText="1"/>
      <protection locked="0"/>
    </xf>
    <xf numFmtId="0" fontId="38" fillId="30" borderId="56" xfId="32" applyFont="1" applyFill="1" applyBorder="1" applyAlignment="1" applyProtection="1">
      <alignment horizontal="left" vertical="top" wrapText="1"/>
      <protection locked="0"/>
    </xf>
    <xf numFmtId="0" fontId="38" fillId="30" borderId="57" xfId="32" applyFont="1" applyFill="1" applyBorder="1" applyAlignment="1" applyProtection="1">
      <alignment horizontal="left" vertical="top" wrapText="1"/>
      <protection locked="0"/>
    </xf>
    <xf numFmtId="0" fontId="37" fillId="0" borderId="38" xfId="32" applyFont="1" applyBorder="1" applyAlignment="1" applyProtection="1">
      <alignment horizontal="justify" vertical="center" wrapText="1"/>
      <protection locked="0"/>
    </xf>
    <xf numFmtId="0" fontId="38" fillId="0" borderId="28" xfId="32" applyFont="1" applyBorder="1" applyAlignment="1" applyProtection="1">
      <alignment horizontal="justify" vertical="center" wrapText="1"/>
      <protection locked="0"/>
    </xf>
    <xf numFmtId="0" fontId="38" fillId="0" borderId="39" xfId="32" applyFont="1" applyBorder="1" applyAlignment="1" applyProtection="1">
      <alignment horizontal="justify" vertical="center" wrapText="1"/>
      <protection locked="0"/>
    </xf>
    <xf numFmtId="0" fontId="23" fillId="30" borderId="0" xfId="0" applyFont="1" applyFill="1" applyAlignment="1">
      <alignment horizont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35" xfId="0" applyFont="1" applyBorder="1" applyAlignment="1">
      <alignment horizontal="center" vertical="center"/>
    </xf>
    <xf numFmtId="0" fontId="0" fillId="0" borderId="23" xfId="0" applyBorder="1" applyAlignment="1">
      <alignment horizontal="left" vertical="center"/>
    </xf>
    <xf numFmtId="0" fontId="1" fillId="0" borderId="23" xfId="0" applyFont="1" applyBorder="1" applyAlignment="1">
      <alignment horizontal="left" vertical="center"/>
    </xf>
    <xf numFmtId="0" fontId="0" fillId="0" borderId="23" xfId="0" applyBorder="1" applyAlignment="1">
      <alignment horizontal="center" vertical="center"/>
    </xf>
    <xf numFmtId="0" fontId="37" fillId="0" borderId="61" xfId="0" applyFont="1" applyBorder="1" applyAlignment="1" applyProtection="1">
      <alignment horizontal="left" vertical="center" wrapText="1"/>
      <protection locked="0"/>
    </xf>
    <xf numFmtId="0" fontId="37" fillId="0" borderId="56" xfId="0" applyFont="1" applyBorder="1" applyAlignment="1" applyProtection="1">
      <alignment horizontal="left" vertical="center" wrapText="1"/>
      <protection locked="0"/>
    </xf>
    <xf numFmtId="0" fontId="37" fillId="0" borderId="57" xfId="0" applyFont="1" applyBorder="1" applyAlignment="1" applyProtection="1">
      <alignment horizontal="left" vertical="center" wrapText="1"/>
      <protection locked="0"/>
    </xf>
    <xf numFmtId="0" fontId="37" fillId="0" borderId="47" xfId="0" applyFont="1" applyBorder="1" applyAlignment="1" applyProtection="1">
      <alignment horizontal="left" vertical="center" wrapText="1"/>
      <protection locked="0"/>
    </xf>
    <xf numFmtId="0" fontId="37" fillId="0" borderId="48" xfId="0" applyFont="1" applyBorder="1" applyAlignment="1" applyProtection="1">
      <alignment horizontal="left" vertical="center" wrapText="1"/>
      <protection locked="0"/>
    </xf>
    <xf numFmtId="0" fontId="37" fillId="0" borderId="62" xfId="0" applyFont="1" applyBorder="1" applyAlignment="1" applyProtection="1">
      <alignment horizontal="left" vertical="center" wrapText="1"/>
      <protection locked="0"/>
    </xf>
    <xf numFmtId="0" fontId="36" fillId="29" borderId="9" xfId="0" applyFont="1" applyFill="1" applyBorder="1" applyAlignment="1">
      <alignment horizontal="center" vertical="center" wrapText="1"/>
    </xf>
    <xf numFmtId="0" fontId="36" fillId="29" borderId="25" xfId="0" applyFont="1" applyFill="1" applyBorder="1" applyAlignment="1">
      <alignment horizontal="center" vertical="center" wrapText="1"/>
    </xf>
    <xf numFmtId="0" fontId="36" fillId="29" borderId="23" xfId="0" applyFont="1" applyFill="1" applyBorder="1" applyAlignment="1">
      <alignment horizontal="center" vertical="center" wrapText="1"/>
    </xf>
    <xf numFmtId="0" fontId="43" fillId="0" borderId="13" xfId="0" applyFont="1" applyBorder="1" applyAlignment="1">
      <alignment horizontal="center" vertical="center" wrapText="1"/>
    </xf>
    <xf numFmtId="0" fontId="43" fillId="0" borderId="33" xfId="0" applyFont="1" applyBorder="1" applyAlignment="1">
      <alignment horizontal="center" vertical="center" wrapText="1"/>
    </xf>
    <xf numFmtId="165" fontId="38" fillId="0" borderId="14" xfId="0" applyNumberFormat="1" applyFont="1" applyBorder="1" applyAlignment="1">
      <alignment horizontal="center" vertical="center" wrapText="1"/>
    </xf>
    <xf numFmtId="165" fontId="38" fillId="0" borderId="23" xfId="0" applyNumberFormat="1" applyFont="1" applyBorder="1" applyAlignment="1">
      <alignment horizontal="center" vertical="center" wrapText="1"/>
    </xf>
    <xf numFmtId="10" fontId="38" fillId="0" borderId="14" xfId="0" applyNumberFormat="1" applyFont="1" applyBorder="1" applyAlignment="1">
      <alignment horizontal="center" vertical="center" wrapText="1"/>
    </xf>
    <xf numFmtId="10" fontId="38" fillId="0" borderId="23" xfId="0" applyNumberFormat="1" applyFont="1" applyBorder="1" applyAlignment="1">
      <alignment horizontal="center" vertical="center" wrapText="1"/>
    </xf>
    <xf numFmtId="165" fontId="38" fillId="0" borderId="44" xfId="34" applyNumberFormat="1" applyFont="1" applyFill="1" applyBorder="1" applyAlignment="1" applyProtection="1">
      <alignment horizontal="center" vertical="center"/>
    </xf>
    <xf numFmtId="165" fontId="38" fillId="0" borderId="44" xfId="0" applyNumberFormat="1" applyFont="1" applyBorder="1" applyAlignment="1">
      <alignment horizontal="center" vertical="center" wrapText="1"/>
    </xf>
    <xf numFmtId="165" fontId="38" fillId="0" borderId="58" xfId="0" applyNumberFormat="1" applyFont="1" applyBorder="1" applyAlignment="1">
      <alignment horizontal="center" vertical="center" wrapText="1"/>
    </xf>
    <xf numFmtId="9" fontId="38" fillId="0" borderId="44" xfId="0" applyNumberFormat="1" applyFont="1" applyBorder="1" applyAlignment="1">
      <alignment horizontal="center" vertical="center" wrapText="1"/>
    </xf>
    <xf numFmtId="9" fontId="38" fillId="0" borderId="58" xfId="0" applyNumberFormat="1" applyFont="1" applyBorder="1" applyAlignment="1">
      <alignment horizontal="center" vertical="center" wrapText="1"/>
    </xf>
    <xf numFmtId="0" fontId="49" fillId="25" borderId="59" xfId="0" applyFont="1" applyFill="1" applyBorder="1" applyAlignment="1">
      <alignment horizontal="left" vertical="center" wrapText="1"/>
    </xf>
    <xf numFmtId="0" fontId="49" fillId="25" borderId="60" xfId="0" applyFont="1" applyFill="1" applyBorder="1" applyAlignment="1">
      <alignment horizontal="left" vertical="center" wrapText="1"/>
    </xf>
    <xf numFmtId="0" fontId="49" fillId="25" borderId="35" xfId="0" applyFont="1" applyFill="1" applyBorder="1" applyAlignment="1">
      <alignment horizontal="left" vertical="center" wrapText="1"/>
    </xf>
    <xf numFmtId="0" fontId="49" fillId="25" borderId="59" xfId="0" applyFont="1" applyFill="1" applyBorder="1" applyAlignment="1">
      <alignment horizontal="center" vertical="center" wrapText="1"/>
    </xf>
    <xf numFmtId="0" fontId="49" fillId="25" borderId="60" xfId="0" applyFont="1" applyFill="1" applyBorder="1" applyAlignment="1">
      <alignment horizontal="center" vertical="center" wrapText="1"/>
    </xf>
    <xf numFmtId="0" fontId="49" fillId="25" borderId="35" xfId="0" applyFont="1" applyFill="1" applyBorder="1" applyAlignment="1">
      <alignment horizontal="center" vertical="center" wrapText="1"/>
    </xf>
    <xf numFmtId="0" fontId="49" fillId="25" borderId="23" xfId="0" applyFont="1" applyFill="1" applyBorder="1" applyAlignment="1">
      <alignment horizontal="justify" vertical="center" wrapText="1"/>
    </xf>
    <xf numFmtId="0" fontId="49" fillId="25" borderId="23" xfId="0" applyFont="1" applyFill="1" applyBorder="1" applyAlignment="1">
      <alignment horizontal="center" vertical="center" wrapText="1"/>
    </xf>
    <xf numFmtId="0" fontId="49" fillId="25" borderId="23" xfId="0" applyFont="1" applyFill="1" applyBorder="1" applyAlignment="1">
      <alignment horizontal="left" vertical="center" wrapText="1"/>
    </xf>
    <xf numFmtId="0" fontId="38" fillId="0" borderId="19" xfId="32" applyFont="1" applyBorder="1" applyAlignment="1" applyProtection="1">
      <alignment horizontal="center" vertical="center" wrapText="1"/>
      <protection locked="0"/>
    </xf>
    <xf numFmtId="0" fontId="38" fillId="0" borderId="40" xfId="32" applyFont="1" applyBorder="1" applyAlignment="1" applyProtection="1">
      <alignment horizontal="center" vertical="center" wrapText="1"/>
      <protection locked="0"/>
    </xf>
    <xf numFmtId="0" fontId="3" fillId="24" borderId="23" xfId="0" applyFont="1" applyFill="1" applyBorder="1" applyAlignment="1">
      <alignment horizontal="center"/>
    </xf>
    <xf numFmtId="0" fontId="3" fillId="24" borderId="10" xfId="0" applyFont="1" applyFill="1" applyBorder="1" applyAlignment="1">
      <alignment horizontal="center" vertical="center" wrapText="1"/>
    </xf>
    <xf numFmtId="0" fontId="3" fillId="24" borderId="19" xfId="0" applyFont="1" applyFill="1" applyBorder="1" applyAlignment="1">
      <alignment horizontal="center" vertical="center" wrapText="1"/>
    </xf>
    <xf numFmtId="0" fontId="3" fillId="24" borderId="40" xfId="0" applyFont="1" applyFill="1" applyBorder="1" applyAlignment="1">
      <alignment horizontal="center" vertical="center" wrapText="1"/>
    </xf>
    <xf numFmtId="0" fontId="3" fillId="24" borderId="23" xfId="32" applyFont="1" applyFill="1" applyBorder="1" applyAlignment="1">
      <alignment horizontal="center" vertical="center" wrapText="1"/>
    </xf>
    <xf numFmtId="0" fontId="38" fillId="25" borderId="10" xfId="32" applyFont="1" applyFill="1" applyBorder="1" applyAlignment="1" applyProtection="1">
      <alignment horizontal="center" vertical="center"/>
      <protection locked="0"/>
    </xf>
    <xf numFmtId="0" fontId="38" fillId="25" borderId="19" xfId="32" applyFont="1" applyFill="1" applyBorder="1" applyAlignment="1" applyProtection="1">
      <alignment horizontal="center" vertical="center"/>
      <protection locked="0"/>
    </xf>
    <xf numFmtId="0" fontId="38" fillId="25" borderId="40" xfId="32" applyFont="1" applyFill="1" applyBorder="1" applyAlignment="1" applyProtection="1">
      <alignment horizontal="center" vertical="center"/>
      <protection locked="0"/>
    </xf>
    <xf numFmtId="0" fontId="49" fillId="25" borderId="47" xfId="0" applyFont="1" applyFill="1" applyBorder="1" applyAlignment="1">
      <alignment horizontal="justify" vertical="center" wrapText="1"/>
    </xf>
    <xf numFmtId="0" fontId="49" fillId="25" borderId="48" xfId="0" applyFont="1" applyFill="1" applyBorder="1" applyAlignment="1">
      <alignment horizontal="justify" vertical="center" wrapText="1"/>
    </xf>
    <xf numFmtId="0" fontId="49" fillId="25" borderId="49" xfId="0" applyFont="1" applyFill="1" applyBorder="1" applyAlignment="1">
      <alignment horizontal="justify" vertical="center" wrapText="1"/>
    </xf>
    <xf numFmtId="0" fontId="49" fillId="25" borderId="34" xfId="0" applyFont="1" applyFill="1" applyBorder="1" applyAlignment="1">
      <alignment horizontal="left" vertical="center" wrapText="1"/>
    </xf>
    <xf numFmtId="0" fontId="43" fillId="25" borderId="10" xfId="32" applyFont="1" applyFill="1" applyBorder="1" applyAlignment="1">
      <alignment horizontal="center" vertical="center" wrapText="1"/>
    </xf>
    <xf numFmtId="0" fontId="43" fillId="25" borderId="19" xfId="32" applyFont="1" applyFill="1" applyBorder="1" applyAlignment="1">
      <alignment horizontal="center" vertical="center"/>
    </xf>
    <xf numFmtId="0" fontId="43" fillId="25" borderId="40" xfId="32" applyFont="1" applyFill="1" applyBorder="1" applyAlignment="1">
      <alignment horizontal="center" vertical="center"/>
    </xf>
    <xf numFmtId="0" fontId="37" fillId="25" borderId="10" xfId="0" applyFont="1" applyFill="1" applyBorder="1" applyAlignment="1">
      <alignment horizontal="center" vertical="center" wrapText="1"/>
    </xf>
    <xf numFmtId="0" fontId="37" fillId="25" borderId="19" xfId="0" applyFont="1" applyFill="1" applyBorder="1" applyAlignment="1">
      <alignment horizontal="center" vertical="center" wrapText="1"/>
    </xf>
    <xf numFmtId="0" fontId="37" fillId="25" borderId="40" xfId="0" applyFont="1" applyFill="1" applyBorder="1" applyAlignment="1">
      <alignment horizontal="center" vertical="center" wrapText="1"/>
    </xf>
    <xf numFmtId="0" fontId="38" fillId="27" borderId="19" xfId="0" applyFont="1" applyFill="1" applyBorder="1" applyAlignment="1">
      <alignment horizontal="center" vertical="center" wrapText="1"/>
    </xf>
    <xf numFmtId="0" fontId="40" fillId="0" borderId="10" xfId="32" applyFont="1" applyBorder="1" applyAlignment="1">
      <alignment horizontal="center" vertical="center"/>
    </xf>
    <xf numFmtId="0" fontId="40" fillId="0" borderId="19" xfId="32" applyFont="1" applyBorder="1" applyAlignment="1">
      <alignment horizontal="center" vertical="center"/>
    </xf>
    <xf numFmtId="0" fontId="40" fillId="0" borderId="40" xfId="32" applyFont="1" applyBorder="1" applyAlignment="1">
      <alignment horizontal="center" vertical="center"/>
    </xf>
    <xf numFmtId="0" fontId="42" fillId="0" borderId="10"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40" xfId="0" applyFont="1" applyBorder="1" applyAlignment="1">
      <alignment horizontal="center" vertical="center" wrapText="1"/>
    </xf>
    <xf numFmtId="0" fontId="36" fillId="33" borderId="9" xfId="0" applyFont="1" applyFill="1" applyBorder="1" applyAlignment="1">
      <alignment horizontal="center" vertical="center" wrapText="1"/>
    </xf>
    <xf numFmtId="0" fontId="36" fillId="33" borderId="25" xfId="0" applyFont="1" applyFill="1" applyBorder="1" applyAlignment="1">
      <alignment horizontal="center" vertical="center" wrapText="1"/>
    </xf>
    <xf numFmtId="0" fontId="36" fillId="33" borderId="58" xfId="0" applyFont="1" applyFill="1" applyBorder="1" applyAlignment="1">
      <alignment horizontal="center" vertical="center" wrapText="1"/>
    </xf>
    <xf numFmtId="0" fontId="36" fillId="33" borderId="59" xfId="0" applyFont="1" applyFill="1" applyBorder="1" applyAlignment="1">
      <alignment horizontal="center" vertical="center" wrapText="1"/>
    </xf>
    <xf numFmtId="0" fontId="36" fillId="33" borderId="60" xfId="0" applyFont="1" applyFill="1" applyBorder="1" applyAlignment="1">
      <alignment horizontal="center" vertical="center" wrapText="1"/>
    </xf>
    <xf numFmtId="0" fontId="36" fillId="33" borderId="35" xfId="0" applyFont="1" applyFill="1" applyBorder="1" applyAlignment="1">
      <alignment horizontal="center" vertical="center" wrapText="1"/>
    </xf>
    <xf numFmtId="0" fontId="46" fillId="0" borderId="0" xfId="0" applyFont="1" applyAlignment="1">
      <alignment horizontal="left" vertical="center"/>
    </xf>
    <xf numFmtId="165" fontId="38" fillId="0" borderId="58" xfId="34" applyNumberFormat="1" applyFont="1" applyFill="1" applyBorder="1" applyAlignment="1" applyProtection="1">
      <alignment horizontal="center" vertical="center"/>
    </xf>
  </cellXfs>
  <cellStyles count="43">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Moneda [0]" xfId="42" builtinId="7"/>
    <cellStyle name="Neutral" xfId="31" builtinId="28" customBuiltin="1"/>
    <cellStyle name="Normal" xfId="0" builtinId="0"/>
    <cellStyle name="Normal 2" xfId="32" xr:uid="{00000000-0005-0000-0000-000021000000}"/>
    <cellStyle name="Notas" xfId="33" builtinId="10" customBuiltin="1"/>
    <cellStyle name="Porcentaje" xfId="34" builtinId="5"/>
    <cellStyle name="Salida" xfId="35" builtinId="21" customBuiltin="1"/>
    <cellStyle name="Texto de advertencia" xfId="36" builtinId="11" customBuiltin="1"/>
    <cellStyle name="Texto explicativo" xfId="37" builtinId="53" customBuiltin="1"/>
    <cellStyle name="Título" xfId="38" builtinId="15" customBuiltin="1"/>
    <cellStyle name="Título 2" xfId="39" builtinId="17" customBuiltin="1"/>
    <cellStyle name="Título 3" xfId="40" builtinId="18" customBuiltin="1"/>
    <cellStyle name="Total" xfId="41" builtinId="25" customBuiltin="1"/>
  </cellStyles>
  <dxfs count="17">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00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00FF00"/>
        </patternFill>
      </fill>
    </dxf>
    <dxf>
      <fill>
        <patternFill>
          <bgColor rgb="FFFFFF00"/>
        </patternFill>
      </fill>
    </dxf>
    <dxf>
      <fill>
        <patternFill>
          <bgColor rgb="FF00FF00"/>
        </patternFill>
      </fill>
    </dxf>
    <dxf>
      <fill>
        <patternFill>
          <bgColor rgb="FFFF0000"/>
        </patternFill>
      </fill>
    </dxf>
    <dxf>
      <fill>
        <patternFill>
          <bgColor rgb="FFFF0000"/>
        </patternFill>
      </fill>
    </dxf>
  </dxfs>
  <tableStyles count="0" defaultTableStyle="TableStyleMedium2" defaultPivotStyle="PivotStyleLight16"/>
  <colors>
    <mruColors>
      <color rgb="FF00FF00"/>
      <color rgb="FF99FF33"/>
      <color rgb="FF0000FF"/>
      <color rgb="FF006600"/>
      <color rgb="FFFFFF66"/>
      <color rgb="FFCCFF33"/>
      <color rgb="FF008000"/>
      <color rgb="FF66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 Id="rId14" Type="http://schemas.openxmlformats.org/officeDocument/2006/relationships/customXml" Target="../customXml/item6.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'1_EficaciaPE'!$C$47</c:f>
              <c:strCache>
                <c:ptCount val="1"/>
                <c:pt idx="0">
                  <c:v>RESULTADO</c:v>
                </c:pt>
              </c:strCache>
            </c:strRef>
          </c:tx>
          <c:spPr>
            <a:solidFill>
              <a:srgbClr val="C0504D"/>
            </a:solidFill>
            <a:ln w="25400">
              <a:noFill/>
            </a:ln>
          </c:spPr>
          <c:invertIfNegative val="0"/>
          <c:cat>
            <c:strRef>
              <c:f>('1_EficaciaPE'!$F$45,'1_EficaciaPE'!$I$45,'1_EficaciaPE'!$L$45,'1_EficaciaPE'!$O$45,'1_EficaciaPE'!$P$45)</c:f>
              <c:strCache>
                <c:ptCount val="5"/>
                <c:pt idx="0">
                  <c:v>MAR</c:v>
                </c:pt>
                <c:pt idx="1">
                  <c:v>JUN</c:v>
                </c:pt>
                <c:pt idx="2">
                  <c:v>SEP</c:v>
                </c:pt>
                <c:pt idx="3">
                  <c:v>DIC</c:v>
                </c:pt>
                <c:pt idx="4">
                  <c:v>ACUMULADO</c:v>
                </c:pt>
              </c:strCache>
            </c:strRef>
          </c:cat>
          <c:val>
            <c:numRef>
              <c:f>('1_EficaciaPE'!$F$47,'1_EficaciaPE'!$I$47,'1_EficaciaPE'!$L$47,'1_EficaciaPE'!$O$47)</c:f>
              <c:numCache>
                <c:formatCode>0%</c:formatCode>
                <c:ptCount val="4"/>
                <c:pt idx="0">
                  <c:v>1</c:v>
                </c:pt>
                <c:pt idx="1">
                  <c:v>1</c:v>
                </c:pt>
                <c:pt idx="2">
                  <c:v>0.66666666666666663</c:v>
                </c:pt>
                <c:pt idx="3">
                  <c:v>0.75</c:v>
                </c:pt>
              </c:numCache>
            </c:numRef>
          </c:val>
          <c:extLst>
            <c:ext xmlns:c16="http://schemas.microsoft.com/office/drawing/2014/chart" uri="{C3380CC4-5D6E-409C-BE32-E72D297353CC}">
              <c16:uniqueId val="{00000001-0E17-423F-904D-439444C55D42}"/>
            </c:ext>
          </c:extLst>
        </c:ser>
        <c:dLbls>
          <c:showLegendKey val="0"/>
          <c:showVal val="0"/>
          <c:showCatName val="0"/>
          <c:showSerName val="0"/>
          <c:showPercent val="0"/>
          <c:showBubbleSize val="0"/>
        </c:dLbls>
        <c:gapWidth val="75"/>
        <c:axId val="729804272"/>
        <c:axId val="1"/>
      </c:barChart>
      <c:lineChart>
        <c:grouping val="standard"/>
        <c:varyColors val="0"/>
        <c:ser>
          <c:idx val="0"/>
          <c:order val="0"/>
          <c:tx>
            <c:strRef>
              <c:f>'1_EficaciaPE'!$C$46</c:f>
              <c:strCache>
                <c:ptCount val="1"/>
                <c:pt idx="0">
                  <c:v>META</c:v>
                </c:pt>
              </c:strCache>
            </c:strRef>
          </c:tx>
          <c:marker>
            <c:symbol val="none"/>
          </c:marker>
          <c:cat>
            <c:strRef>
              <c:f>('1_EficaciaPE'!$F$45,'1_EficaciaPE'!$I$45,'1_EficaciaPE'!$L$45,'1_EficaciaPE'!$O$45,'1_EficaciaPE'!$P$45)</c:f>
              <c:strCache>
                <c:ptCount val="5"/>
                <c:pt idx="0">
                  <c:v>MAR</c:v>
                </c:pt>
                <c:pt idx="1">
                  <c:v>JUN</c:v>
                </c:pt>
                <c:pt idx="2">
                  <c:v>SEP</c:v>
                </c:pt>
                <c:pt idx="3">
                  <c:v>DIC</c:v>
                </c:pt>
                <c:pt idx="4">
                  <c:v>ACUMULADO</c:v>
                </c:pt>
              </c:strCache>
            </c:strRef>
          </c:cat>
          <c:val>
            <c:numRef>
              <c:f>('1_EficaciaPE'!$F$46,'1_EficaciaPE'!$I$46,'1_EficaciaPE'!$L$46,'1_EficaciaPE'!$O$46)</c:f>
              <c:numCache>
                <c:formatCode>0%</c:formatCode>
                <c:ptCount val="4"/>
                <c:pt idx="0">
                  <c:v>0.9</c:v>
                </c:pt>
                <c:pt idx="1">
                  <c:v>0.9</c:v>
                </c:pt>
                <c:pt idx="2">
                  <c:v>0.9</c:v>
                </c:pt>
                <c:pt idx="3">
                  <c:v>0.9</c:v>
                </c:pt>
              </c:numCache>
            </c:numRef>
          </c:val>
          <c:smooth val="0"/>
          <c:extLst>
            <c:ext xmlns:c16="http://schemas.microsoft.com/office/drawing/2014/chart" uri="{C3380CC4-5D6E-409C-BE32-E72D297353CC}">
              <c16:uniqueId val="{00000000-0E17-423F-904D-439444C55D42}"/>
            </c:ext>
          </c:extLst>
        </c:ser>
        <c:dLbls>
          <c:showLegendKey val="0"/>
          <c:showVal val="0"/>
          <c:showCatName val="0"/>
          <c:showSerName val="0"/>
          <c:showPercent val="0"/>
          <c:showBubbleSize val="0"/>
        </c:dLbls>
        <c:marker val="1"/>
        <c:smooth val="0"/>
        <c:axId val="729804272"/>
        <c:axId val="1"/>
      </c:lineChart>
      <c:catAx>
        <c:axId val="729804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b="1"/>
            </a:pPr>
            <a:endParaRPr lang="es-CO"/>
          </a:p>
        </c:txPr>
        <c:crossAx val="1"/>
        <c:crossesAt val="0"/>
        <c:auto val="1"/>
        <c:lblAlgn val="ctr"/>
        <c:lblOffset val="100"/>
        <c:noMultiLvlLbl val="0"/>
      </c:catAx>
      <c:valAx>
        <c:axId val="1"/>
        <c:scaling>
          <c:orientation val="minMax"/>
          <c:max val="1"/>
        </c:scaling>
        <c:delete val="0"/>
        <c:axPos val="l"/>
        <c:numFmt formatCode="0%" sourceLinked="1"/>
        <c:majorTickMark val="none"/>
        <c:minorTickMark val="none"/>
        <c:tickLblPos val="nextTo"/>
        <c:txPr>
          <a:bodyPr rot="-60000000" vert="horz"/>
          <a:lstStyle/>
          <a:p>
            <a:pPr>
              <a:defRPr sz="800" b="1"/>
            </a:pPr>
            <a:endParaRPr lang="es-CO"/>
          </a:p>
        </c:txPr>
        <c:crossAx val="729804272"/>
        <c:crosses val="autoZero"/>
        <c:crossBetween val="between"/>
        <c:majorUnit val="0.2"/>
      </c:valAx>
      <c:spPr>
        <a:noFill/>
        <a:ln w="25400">
          <a:noFill/>
        </a:ln>
      </c:spPr>
    </c:plotArea>
    <c:legend>
      <c:legendPos val="b"/>
      <c:overlay val="0"/>
      <c:spPr>
        <a:noFill/>
        <a:ln w="25400">
          <a:noFill/>
        </a:ln>
      </c:spPr>
      <c:txPr>
        <a:bodyPr rot="0" vert="horz"/>
        <a:lstStyle/>
        <a:p>
          <a:pPr>
            <a:defRPr sz="900" b="1"/>
          </a:pPr>
          <a:endParaRPr lang="es-CO"/>
        </a:p>
      </c:txPr>
    </c:legend>
    <c:plotVisOnly val="1"/>
    <c:dispBlanksAs val="gap"/>
    <c:showDLblsOverMax val="0"/>
  </c:chart>
  <c:spPr>
    <a:noFill/>
    <a:ln w="9525" cap="flat" cmpd="sng" algn="ctr">
      <a:noFill/>
      <a:round/>
    </a:ln>
    <a:effectLst/>
  </c:spPr>
  <c:txPr>
    <a:bodyPr/>
    <a:lstStyle/>
    <a:p>
      <a:pPr>
        <a:defRPr>
          <a:latin typeface="Calibri Light" panose="020F0302020204030204" pitchFamily="34" charset="0"/>
          <a:cs typeface="Calibri Light" panose="020F030202020403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000" b="1">
                <a:latin typeface="Arial" panose="020B0604020202020204" pitchFamily="34" charset="0"/>
                <a:cs typeface="Arial" panose="020B0604020202020204" pitchFamily="34" charset="0"/>
              </a:rPr>
              <a:t>Comportamiento</a:t>
            </a:r>
            <a:r>
              <a:rPr lang="es-CO" sz="1000" b="1" baseline="0">
                <a:latin typeface="Arial" panose="020B0604020202020204" pitchFamily="34" charset="0"/>
                <a:cs typeface="Arial" panose="020B0604020202020204" pitchFamily="34" charset="0"/>
              </a:rPr>
              <a:t> de la ejecución del presupuesto de inversión</a:t>
            </a:r>
            <a:endParaRPr lang="es-CO" sz="1000" b="1">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5.3042600444175247E-2"/>
          <c:y val="0.19525318975230921"/>
          <c:w val="0.93657116132148521"/>
          <c:h val="0.71494983435553849"/>
        </c:manualLayout>
      </c:layout>
      <c:barChart>
        <c:barDir val="col"/>
        <c:grouping val="clustered"/>
        <c:varyColors val="0"/>
        <c:ser>
          <c:idx val="3"/>
          <c:order val="3"/>
          <c:tx>
            <c:strRef>
              <c:f>'2_PresupuestoInversión'!$C$50</c:f>
              <c:strCache>
                <c:ptCount val="1"/>
                <c:pt idx="0">
                  <c:v>% Ejecución real</c:v>
                </c:pt>
              </c:strCache>
            </c:strRef>
          </c:tx>
          <c:spPr>
            <a:solidFill>
              <a:srgbClr val="99FF33"/>
            </a:solidFill>
            <a:ln>
              <a:noFill/>
            </a:ln>
            <a:effectLst/>
          </c:spPr>
          <c:invertIfNegative val="0"/>
          <c:dLbls>
            <c:dLbl>
              <c:idx val="0"/>
              <c:layout>
                <c:manualLayout>
                  <c:x val="9.5204034342653452E-18"/>
                  <c:y val="5.2093302596614086E-2"/>
                </c:manualLayout>
              </c:layout>
              <c:spPr>
                <a:noFill/>
                <a:ln>
                  <a:noFill/>
                </a:ln>
                <a:effectLst/>
              </c:spPr>
              <c:txPr>
                <a:bodyPr rot="0" spcFirstLastPara="1" vertOverflow="ellipsis" vert="horz" wrap="square" lIns="38100" tIns="19050" rIns="38100" bIns="19050" anchor="ctr" anchorCtr="1">
                  <a:noAutofit/>
                </a:bodyPr>
                <a:lstStyle/>
                <a:p>
                  <a:pPr>
                    <a:defRPr sz="800" b="1" i="0" u="none" strike="noStrike" kern="1200" baseline="0">
                      <a:solidFill>
                        <a:srgbClr val="006600"/>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extLst>
                <c:ext xmlns:c15="http://schemas.microsoft.com/office/drawing/2012/chart" uri="{CE6537A1-D6FC-4f65-9D91-7224C49458BB}">
                  <c15:layout>
                    <c:manualLayout>
                      <c:w val="3.2731484230186139E-2"/>
                      <c:h val="4.058644831687986E-2"/>
                    </c:manualLayout>
                  </c15:layout>
                </c:ext>
                <c:ext xmlns:c16="http://schemas.microsoft.com/office/drawing/2014/chart" uri="{C3380CC4-5D6E-409C-BE32-E72D297353CC}">
                  <c16:uniqueId val="{00000010-BB3F-48C3-84D5-5EE5782DFD69}"/>
                </c:ext>
              </c:extLst>
            </c:dLbl>
            <c:dLbl>
              <c:idx val="4"/>
              <c:layout>
                <c:manualLayout>
                  <c:x val="-1.0386014634303595E-2"/>
                  <c:y val="6.03124842249958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B3F-48C3-84D5-5EE5782DFD6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6600"/>
                    </a:solidFill>
                    <a:latin typeface="Arial" panose="020B0604020202020204" pitchFamily="34" charset="0"/>
                    <a:ea typeface="+mn-ea"/>
                    <a:cs typeface="Arial" panose="020B0604020202020204" pitchFamily="34" charset="0"/>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'2_PresupuestoInversión'!$D$46:$O$46</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'2_PresupuestoInversión'!$D$50:$O$50</c:f>
              <c:numCache>
                <c:formatCode>0.0%</c:formatCode>
                <c:ptCount val="12"/>
                <c:pt idx="0">
                  <c:v>0.10273540027990032</c:v>
                </c:pt>
                <c:pt idx="1">
                  <c:v>0.22307309242175768</c:v>
                </c:pt>
                <c:pt idx="2">
                  <c:v>0.26153067814115882</c:v>
                </c:pt>
                <c:pt idx="3">
                  <c:v>0.33080779648508091</c:v>
                </c:pt>
                <c:pt idx="4">
                  <c:v>0.35775000114430888</c:v>
                </c:pt>
                <c:pt idx="5">
                  <c:v>0.37047114730780634</c:v>
                </c:pt>
                <c:pt idx="6">
                  <c:v>0.39349875611121493</c:v>
                </c:pt>
                <c:pt idx="7" formatCode="0.00%">
                  <c:v>0.41781741956911844</c:v>
                </c:pt>
                <c:pt idx="8" formatCode="0.00%">
                  <c:v>0.53413500523226609</c:v>
                </c:pt>
                <c:pt idx="9">
                  <c:v>0.58563979843751779</c:v>
                </c:pt>
                <c:pt idx="10" formatCode="0.00%">
                  <c:v>0.60699999999999998</c:v>
                </c:pt>
              </c:numCache>
            </c:numRef>
          </c:val>
          <c:extLst>
            <c:ext xmlns:c16="http://schemas.microsoft.com/office/drawing/2014/chart" uri="{C3380CC4-5D6E-409C-BE32-E72D297353CC}">
              <c16:uniqueId val="{00000003-BB3F-48C3-84D5-5EE5782DFD69}"/>
            </c:ext>
          </c:extLst>
        </c:ser>
        <c:dLbls>
          <c:showLegendKey val="0"/>
          <c:showVal val="0"/>
          <c:showCatName val="0"/>
          <c:showSerName val="0"/>
          <c:showPercent val="0"/>
          <c:showBubbleSize val="0"/>
        </c:dLbls>
        <c:gapWidth val="63"/>
        <c:axId val="765985408"/>
        <c:axId val="765989344"/>
      </c:barChart>
      <c:lineChart>
        <c:grouping val="standard"/>
        <c:varyColors val="0"/>
        <c:ser>
          <c:idx val="0"/>
          <c:order val="0"/>
          <c:tx>
            <c:strRef>
              <c:f>'2_PresupuestoInversión'!$C$47</c:f>
              <c:strCache>
                <c:ptCount val="1"/>
                <c:pt idx="0">
                  <c:v>Línea base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'2_PresupuestoInversión'!$D$46:$O$46</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'2_PresupuestoInversión'!$D$47:$O$47</c:f>
            </c:numRef>
          </c:val>
          <c:smooth val="0"/>
          <c:extLst>
            <c:ext xmlns:c16="http://schemas.microsoft.com/office/drawing/2014/chart" uri="{C3380CC4-5D6E-409C-BE32-E72D297353CC}">
              <c16:uniqueId val="{00000000-BB3F-48C3-84D5-5EE5782DFD69}"/>
            </c:ext>
          </c:extLst>
        </c:ser>
        <c:ser>
          <c:idx val="1"/>
          <c:order val="1"/>
          <c:tx>
            <c:strRef>
              <c:f>'2_PresupuestoInversión'!$C$48</c:f>
              <c:strCache>
                <c:ptCount val="1"/>
                <c:pt idx="0">
                  <c:v>Meta MinCIT</c:v>
                </c:pt>
              </c:strCache>
            </c:strRef>
          </c:tx>
          <c:spPr>
            <a:ln w="28575" cap="rnd">
              <a:solidFill>
                <a:srgbClr val="C00000"/>
              </a:solidFill>
              <a:round/>
            </a:ln>
            <a:effectLst/>
          </c:spPr>
          <c:marker>
            <c:symbol val="diamond"/>
            <c:size val="8"/>
            <c:spPr>
              <a:solidFill>
                <a:srgbClr val="C00000"/>
              </a:solidFill>
              <a:ln w="9525">
                <a:noFill/>
              </a:ln>
              <a:effectLst/>
            </c:spPr>
          </c:marker>
          <c:dLbls>
            <c:dLbl>
              <c:idx val="0"/>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B3F-48C3-84D5-5EE5782DFD69}"/>
                </c:ext>
              </c:extLst>
            </c:dLbl>
            <c:dLbl>
              <c:idx val="1"/>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B3F-48C3-84D5-5EE5782DFD69}"/>
                </c:ext>
              </c:extLst>
            </c:dLbl>
            <c:dLbl>
              <c:idx val="2"/>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B3F-48C3-84D5-5EE5782DFD69}"/>
                </c:ext>
              </c:extLst>
            </c:dLbl>
            <c:dLbl>
              <c:idx val="3"/>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B3F-48C3-84D5-5EE5782DFD69}"/>
                </c:ext>
              </c:extLst>
            </c:dLbl>
            <c:dLbl>
              <c:idx val="4"/>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B3F-48C3-84D5-5EE5782DFD69}"/>
                </c:ext>
              </c:extLst>
            </c:dLbl>
            <c:dLbl>
              <c:idx val="8"/>
              <c:layout>
                <c:manualLayout>
                  <c:x val="-2.2757560847052036E-2"/>
                  <c:y val="-3.75600472780525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B3F-48C3-84D5-5EE5782DFD69}"/>
                </c:ext>
              </c:extLst>
            </c:dLbl>
            <c:dLbl>
              <c:idx val="11"/>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B3F-48C3-84D5-5EE5782DFD6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C00000"/>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'2_PresupuestoInversión'!$D$46:$O$46</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'2_PresupuestoInversión'!$D$48:$O$48</c:f>
              <c:numCache>
                <c:formatCode>0.0%</c:formatCode>
                <c:ptCount val="12"/>
                <c:pt idx="0">
                  <c:v>9.5000000000000001E-2</c:v>
                </c:pt>
                <c:pt idx="1">
                  <c:v>0.13100000000000001</c:v>
                </c:pt>
                <c:pt idx="2">
                  <c:v>0.17799999999999999</c:v>
                </c:pt>
                <c:pt idx="3">
                  <c:v>0.19900000000000001</c:v>
                </c:pt>
                <c:pt idx="4">
                  <c:v>0.30399999999999999</c:v>
                </c:pt>
                <c:pt idx="5">
                  <c:v>0.438</c:v>
                </c:pt>
                <c:pt idx="6">
                  <c:v>0.55500000000000005</c:v>
                </c:pt>
                <c:pt idx="7">
                  <c:v>0.58599999999999997</c:v>
                </c:pt>
                <c:pt idx="8">
                  <c:v>0.65800000000000003</c:v>
                </c:pt>
                <c:pt idx="9">
                  <c:v>0.71599999999999997</c:v>
                </c:pt>
                <c:pt idx="10" formatCode="0%">
                  <c:v>0.83</c:v>
                </c:pt>
                <c:pt idx="11">
                  <c:v>0.91500000000000004</c:v>
                </c:pt>
              </c:numCache>
            </c:numRef>
          </c:val>
          <c:smooth val="1"/>
          <c:extLst>
            <c:ext xmlns:c16="http://schemas.microsoft.com/office/drawing/2014/chart" uri="{C3380CC4-5D6E-409C-BE32-E72D297353CC}">
              <c16:uniqueId val="{00000001-BB3F-48C3-84D5-5EE5782DFD69}"/>
            </c:ext>
          </c:extLst>
        </c:ser>
        <c:ser>
          <c:idx val="2"/>
          <c:order val="2"/>
          <c:tx>
            <c:strRef>
              <c:f>'2_PresupuestoInversión'!$C$49</c:f>
              <c:strCache>
                <c:ptCount val="1"/>
                <c:pt idx="0">
                  <c:v>Meta SuperSociedades</c:v>
                </c:pt>
              </c:strCache>
            </c:strRef>
          </c:tx>
          <c:spPr>
            <a:ln w="28575" cap="rnd">
              <a:solidFill>
                <a:srgbClr val="0000FF"/>
              </a:solidFill>
              <a:round/>
            </a:ln>
            <a:effectLst/>
          </c:spPr>
          <c:marker>
            <c:symbol val="diamond"/>
            <c:size val="9"/>
            <c:spPr>
              <a:solidFill>
                <a:srgbClr val="0000FF"/>
              </a:solidFill>
              <a:ln w="9525">
                <a:noFill/>
              </a:ln>
              <a:effectLst/>
            </c:spPr>
          </c:marker>
          <c:dLbls>
            <c:dLbl>
              <c:idx val="8"/>
              <c:layout>
                <c:manualLayout>
                  <c:x val="-1.3257560099020481E-2"/>
                  <c:y val="-6.02570633144192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83F-403C-A45E-FD26C3E593F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00FF"/>
                    </a:solidFill>
                    <a:latin typeface="Arial" panose="020B0604020202020204" pitchFamily="34" charset="0"/>
                    <a:ea typeface="+mn-ea"/>
                    <a:cs typeface="Arial" panose="020B0604020202020204" pitchFamily="34" charset="0"/>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'2_PresupuestoInversión'!$D$46:$O$46</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'2_PresupuestoInversión'!$D$49:$O$49</c:f>
              <c:numCache>
                <c:formatCode>0.0%</c:formatCode>
                <c:ptCount val="12"/>
                <c:pt idx="0">
                  <c:v>0.10273540027990032</c:v>
                </c:pt>
                <c:pt idx="1">
                  <c:v>0.22307309242175768</c:v>
                </c:pt>
                <c:pt idx="2">
                  <c:v>0.26153067814115882</c:v>
                </c:pt>
                <c:pt idx="3">
                  <c:v>0.33080779648508091</c:v>
                </c:pt>
                <c:pt idx="4">
                  <c:v>0.35775000114430888</c:v>
                </c:pt>
                <c:pt idx="5">
                  <c:v>0.37424713146048266</c:v>
                </c:pt>
                <c:pt idx="6">
                  <c:v>0.40616584175720399</c:v>
                </c:pt>
                <c:pt idx="7">
                  <c:v>0.41799999999999998</c:v>
                </c:pt>
                <c:pt idx="8">
                  <c:v>0.53700000000000003</c:v>
                </c:pt>
                <c:pt idx="9">
                  <c:v>0.66300000000000003</c:v>
                </c:pt>
                <c:pt idx="10">
                  <c:v>0.96899999999999997</c:v>
                </c:pt>
                <c:pt idx="11">
                  <c:v>0.97099999999999997</c:v>
                </c:pt>
              </c:numCache>
            </c:numRef>
          </c:val>
          <c:smooth val="1"/>
          <c:extLst>
            <c:ext xmlns:c16="http://schemas.microsoft.com/office/drawing/2014/chart" uri="{C3380CC4-5D6E-409C-BE32-E72D297353CC}">
              <c16:uniqueId val="{00000002-BB3F-48C3-84D5-5EE5782DFD69}"/>
            </c:ext>
          </c:extLst>
        </c:ser>
        <c:dLbls>
          <c:showLegendKey val="0"/>
          <c:showVal val="0"/>
          <c:showCatName val="0"/>
          <c:showSerName val="0"/>
          <c:showPercent val="0"/>
          <c:showBubbleSize val="0"/>
        </c:dLbls>
        <c:marker val="1"/>
        <c:smooth val="0"/>
        <c:axId val="765985408"/>
        <c:axId val="765989344"/>
      </c:lineChart>
      <c:catAx>
        <c:axId val="765985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765989344"/>
        <c:crosses val="autoZero"/>
        <c:auto val="1"/>
        <c:lblAlgn val="ctr"/>
        <c:lblOffset val="100"/>
        <c:noMultiLvlLbl val="0"/>
      </c:catAx>
      <c:valAx>
        <c:axId val="765989344"/>
        <c:scaling>
          <c:orientation val="minMax"/>
        </c:scaling>
        <c:delete val="0"/>
        <c:axPos val="l"/>
        <c:majorGridlines>
          <c:spPr>
            <a:ln w="9525" cap="flat" cmpd="sng" algn="ctr">
              <a:no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600" b="0" i="0" u="none" strike="noStrike" kern="1200" baseline="0">
                <a:solidFill>
                  <a:schemeClr val="bg1"/>
                </a:solidFill>
                <a:latin typeface="+mn-lt"/>
                <a:ea typeface="+mn-ea"/>
                <a:cs typeface="+mn-cs"/>
              </a:defRPr>
            </a:pPr>
            <a:endParaRPr lang="es-CO"/>
          </a:p>
        </c:txPr>
        <c:crossAx val="765985408"/>
        <c:crosses val="autoZero"/>
        <c:crossBetween val="between"/>
        <c:majorUnit val="5.000000000000001E-3"/>
      </c:valAx>
      <c:spPr>
        <a:noFill/>
        <a:ln>
          <a:noFill/>
        </a:ln>
        <a:effectLst/>
      </c:spPr>
    </c:plotArea>
    <c:legend>
      <c:legendPos val="t"/>
      <c:layout>
        <c:manualLayout>
          <c:xMode val="edge"/>
          <c:yMode val="edge"/>
          <c:x val="0.42782988466396993"/>
          <c:y val="8.1237939305612086E-2"/>
          <c:w val="0.17130644260850789"/>
          <c:h val="0.139474693526838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3432" name="Imagen 1">
          <a:extLst>
            <a:ext uri="{FF2B5EF4-FFF2-40B4-BE49-F238E27FC236}">
              <a16:creationId xmlns:a16="http://schemas.microsoft.com/office/drawing/2014/main" id="{00000000-0008-0000-0000-0000A8A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1095375</xdr:colOff>
      <xdr:row>49</xdr:row>
      <xdr:rowOff>104775</xdr:rowOff>
    </xdr:from>
    <xdr:to>
      <xdr:col>15</xdr:col>
      <xdr:colOff>266700</xdr:colOff>
      <xdr:row>64</xdr:row>
      <xdr:rowOff>66675</xdr:rowOff>
    </xdr:to>
    <xdr:graphicFrame macro="">
      <xdr:nvGraphicFramePr>
        <xdr:cNvPr id="43433" name="Gráfico 1">
          <a:extLst>
            <a:ext uri="{FF2B5EF4-FFF2-40B4-BE49-F238E27FC236}">
              <a16:creationId xmlns:a16="http://schemas.microsoft.com/office/drawing/2014/main" id="{00000000-0008-0000-0000-0000A9A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648223" name="Group 1">
          <a:extLst>
            <a:ext uri="{FF2B5EF4-FFF2-40B4-BE49-F238E27FC236}">
              <a16:creationId xmlns:a16="http://schemas.microsoft.com/office/drawing/2014/main" id="{00000000-0008-0000-0100-00001FE40900}"/>
            </a:ext>
          </a:extLst>
        </xdr:cNvPr>
        <xdr:cNvGrpSpPr>
          <a:grpSpLocks/>
        </xdr:cNvGrpSpPr>
      </xdr:nvGrpSpPr>
      <xdr:grpSpPr bwMode="auto">
        <a:xfrm>
          <a:off x="5048250" y="104775"/>
          <a:ext cx="0" cy="428625"/>
          <a:chOff x="5362575" y="104775"/>
          <a:chExt cx="0" cy="314325"/>
        </a:xfrm>
      </xdr:grpSpPr>
      <xdr:sp macro="" textlink="">
        <xdr:nvSpPr>
          <xdr:cNvPr id="648267" name="Rectangle 2">
            <a:extLst>
              <a:ext uri="{FF2B5EF4-FFF2-40B4-BE49-F238E27FC236}">
                <a16:creationId xmlns:a16="http://schemas.microsoft.com/office/drawing/2014/main" id="{00000000-0008-0000-0100-00004BE4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100-000004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24" name="Group 15">
          <a:extLst>
            <a:ext uri="{FF2B5EF4-FFF2-40B4-BE49-F238E27FC236}">
              <a16:creationId xmlns:a16="http://schemas.microsoft.com/office/drawing/2014/main" id="{00000000-0008-0000-0100-000020E40900}"/>
            </a:ext>
          </a:extLst>
        </xdr:cNvPr>
        <xdr:cNvGrpSpPr>
          <a:grpSpLocks/>
        </xdr:cNvGrpSpPr>
      </xdr:nvGrpSpPr>
      <xdr:grpSpPr bwMode="auto">
        <a:xfrm>
          <a:off x="5048250" y="104775"/>
          <a:ext cx="0" cy="428625"/>
          <a:chOff x="5362575" y="104775"/>
          <a:chExt cx="0" cy="314325"/>
        </a:xfrm>
      </xdr:grpSpPr>
      <xdr:sp macro="" textlink="">
        <xdr:nvSpPr>
          <xdr:cNvPr id="648265" name="Rectangle 16">
            <a:extLst>
              <a:ext uri="{FF2B5EF4-FFF2-40B4-BE49-F238E27FC236}">
                <a16:creationId xmlns:a16="http://schemas.microsoft.com/office/drawing/2014/main" id="{00000000-0008-0000-0100-000049E4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100-000007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25" name="Group 1">
          <a:extLst>
            <a:ext uri="{FF2B5EF4-FFF2-40B4-BE49-F238E27FC236}">
              <a16:creationId xmlns:a16="http://schemas.microsoft.com/office/drawing/2014/main" id="{00000000-0008-0000-0100-000021E40900}"/>
            </a:ext>
          </a:extLst>
        </xdr:cNvPr>
        <xdr:cNvGrpSpPr>
          <a:grpSpLocks/>
        </xdr:cNvGrpSpPr>
      </xdr:nvGrpSpPr>
      <xdr:grpSpPr bwMode="auto">
        <a:xfrm>
          <a:off x="5048250" y="104775"/>
          <a:ext cx="0" cy="428625"/>
          <a:chOff x="5362575" y="104775"/>
          <a:chExt cx="0" cy="314325"/>
        </a:xfrm>
      </xdr:grpSpPr>
      <xdr:sp macro="" textlink="">
        <xdr:nvSpPr>
          <xdr:cNvPr id="648263" name="Rectangle 2">
            <a:extLst>
              <a:ext uri="{FF2B5EF4-FFF2-40B4-BE49-F238E27FC236}">
                <a16:creationId xmlns:a16="http://schemas.microsoft.com/office/drawing/2014/main" id="{00000000-0008-0000-0100-000047E4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100-00000A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26" name="Group 15">
          <a:extLst>
            <a:ext uri="{FF2B5EF4-FFF2-40B4-BE49-F238E27FC236}">
              <a16:creationId xmlns:a16="http://schemas.microsoft.com/office/drawing/2014/main" id="{00000000-0008-0000-0100-000022E40900}"/>
            </a:ext>
          </a:extLst>
        </xdr:cNvPr>
        <xdr:cNvGrpSpPr>
          <a:grpSpLocks/>
        </xdr:cNvGrpSpPr>
      </xdr:nvGrpSpPr>
      <xdr:grpSpPr bwMode="auto">
        <a:xfrm>
          <a:off x="5048250" y="104775"/>
          <a:ext cx="0" cy="428625"/>
          <a:chOff x="5362575" y="104775"/>
          <a:chExt cx="0" cy="314325"/>
        </a:xfrm>
      </xdr:grpSpPr>
      <xdr:sp macro="" textlink="">
        <xdr:nvSpPr>
          <xdr:cNvPr id="648261" name="Rectangle 16">
            <a:extLst>
              <a:ext uri="{FF2B5EF4-FFF2-40B4-BE49-F238E27FC236}">
                <a16:creationId xmlns:a16="http://schemas.microsoft.com/office/drawing/2014/main" id="{00000000-0008-0000-0100-000045E4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100-00000D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27" name="Group 1">
          <a:extLst>
            <a:ext uri="{FF2B5EF4-FFF2-40B4-BE49-F238E27FC236}">
              <a16:creationId xmlns:a16="http://schemas.microsoft.com/office/drawing/2014/main" id="{00000000-0008-0000-0100-000023E40900}"/>
            </a:ext>
          </a:extLst>
        </xdr:cNvPr>
        <xdr:cNvGrpSpPr>
          <a:grpSpLocks/>
        </xdr:cNvGrpSpPr>
      </xdr:nvGrpSpPr>
      <xdr:grpSpPr bwMode="auto">
        <a:xfrm>
          <a:off x="5048250" y="104775"/>
          <a:ext cx="0" cy="428625"/>
          <a:chOff x="7950200" y="104775"/>
          <a:chExt cx="0" cy="314325"/>
        </a:xfrm>
      </xdr:grpSpPr>
      <xdr:sp macro="" textlink="">
        <xdr:nvSpPr>
          <xdr:cNvPr id="648259" name="Rectangle 2">
            <a:extLst>
              <a:ext uri="{FF2B5EF4-FFF2-40B4-BE49-F238E27FC236}">
                <a16:creationId xmlns:a16="http://schemas.microsoft.com/office/drawing/2014/main" id="{00000000-0008-0000-0100-000043E4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100-000010000000}"/>
              </a:ext>
            </a:extLst>
          </xdr:cNvPr>
          <xdr:cNvSpPr txBox="1">
            <a:spLocks noChangeArrowheads="1"/>
          </xdr:cNvSpPr>
        </xdr:nvSpPr>
        <xdr:spPr bwMode="auto">
          <a:xfrm>
            <a:off x="182175479438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28" name="Group 1">
          <a:extLst>
            <a:ext uri="{FF2B5EF4-FFF2-40B4-BE49-F238E27FC236}">
              <a16:creationId xmlns:a16="http://schemas.microsoft.com/office/drawing/2014/main" id="{00000000-0008-0000-0100-000024E40900}"/>
            </a:ext>
          </a:extLst>
        </xdr:cNvPr>
        <xdr:cNvGrpSpPr>
          <a:grpSpLocks/>
        </xdr:cNvGrpSpPr>
      </xdr:nvGrpSpPr>
      <xdr:grpSpPr bwMode="auto">
        <a:xfrm>
          <a:off x="5048250" y="104775"/>
          <a:ext cx="0" cy="428625"/>
          <a:chOff x="5362575" y="104775"/>
          <a:chExt cx="0" cy="314325"/>
        </a:xfrm>
      </xdr:grpSpPr>
      <xdr:sp macro="" textlink="">
        <xdr:nvSpPr>
          <xdr:cNvPr id="648257" name="Rectangle 2">
            <a:extLst>
              <a:ext uri="{FF2B5EF4-FFF2-40B4-BE49-F238E27FC236}">
                <a16:creationId xmlns:a16="http://schemas.microsoft.com/office/drawing/2014/main" id="{00000000-0008-0000-0100-000041E4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100-000013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29" name="Group 15">
          <a:extLst>
            <a:ext uri="{FF2B5EF4-FFF2-40B4-BE49-F238E27FC236}">
              <a16:creationId xmlns:a16="http://schemas.microsoft.com/office/drawing/2014/main" id="{00000000-0008-0000-0100-000025E40900}"/>
            </a:ext>
          </a:extLst>
        </xdr:cNvPr>
        <xdr:cNvGrpSpPr>
          <a:grpSpLocks/>
        </xdr:cNvGrpSpPr>
      </xdr:nvGrpSpPr>
      <xdr:grpSpPr bwMode="auto">
        <a:xfrm>
          <a:off x="5048250" y="104775"/>
          <a:ext cx="0" cy="428625"/>
          <a:chOff x="5362575" y="104775"/>
          <a:chExt cx="0" cy="314325"/>
        </a:xfrm>
      </xdr:grpSpPr>
      <xdr:sp macro="" textlink="">
        <xdr:nvSpPr>
          <xdr:cNvPr id="648255" name="Rectangle 16">
            <a:extLst>
              <a:ext uri="{FF2B5EF4-FFF2-40B4-BE49-F238E27FC236}">
                <a16:creationId xmlns:a16="http://schemas.microsoft.com/office/drawing/2014/main" id="{00000000-0008-0000-0100-00003FE4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100-000016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30" name="Group 1">
          <a:extLst>
            <a:ext uri="{FF2B5EF4-FFF2-40B4-BE49-F238E27FC236}">
              <a16:creationId xmlns:a16="http://schemas.microsoft.com/office/drawing/2014/main" id="{00000000-0008-0000-0100-000026E40900}"/>
            </a:ext>
          </a:extLst>
        </xdr:cNvPr>
        <xdr:cNvGrpSpPr>
          <a:grpSpLocks/>
        </xdr:cNvGrpSpPr>
      </xdr:nvGrpSpPr>
      <xdr:grpSpPr bwMode="auto">
        <a:xfrm>
          <a:off x="5048250" y="104775"/>
          <a:ext cx="0" cy="428625"/>
          <a:chOff x="5362575" y="104775"/>
          <a:chExt cx="0" cy="314325"/>
        </a:xfrm>
      </xdr:grpSpPr>
      <xdr:sp macro="" textlink="">
        <xdr:nvSpPr>
          <xdr:cNvPr id="648253" name="Rectangle 2">
            <a:extLst>
              <a:ext uri="{FF2B5EF4-FFF2-40B4-BE49-F238E27FC236}">
                <a16:creationId xmlns:a16="http://schemas.microsoft.com/office/drawing/2014/main" id="{00000000-0008-0000-0100-00003DE4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100-000019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31" name="Group 15">
          <a:extLst>
            <a:ext uri="{FF2B5EF4-FFF2-40B4-BE49-F238E27FC236}">
              <a16:creationId xmlns:a16="http://schemas.microsoft.com/office/drawing/2014/main" id="{00000000-0008-0000-0100-000027E40900}"/>
            </a:ext>
          </a:extLst>
        </xdr:cNvPr>
        <xdr:cNvGrpSpPr>
          <a:grpSpLocks/>
        </xdr:cNvGrpSpPr>
      </xdr:nvGrpSpPr>
      <xdr:grpSpPr bwMode="auto">
        <a:xfrm>
          <a:off x="5048250" y="104775"/>
          <a:ext cx="0" cy="428625"/>
          <a:chOff x="5362575" y="104775"/>
          <a:chExt cx="0" cy="314325"/>
        </a:xfrm>
      </xdr:grpSpPr>
      <xdr:sp macro="" textlink="">
        <xdr:nvSpPr>
          <xdr:cNvPr id="648251" name="Rectangle 16">
            <a:extLst>
              <a:ext uri="{FF2B5EF4-FFF2-40B4-BE49-F238E27FC236}">
                <a16:creationId xmlns:a16="http://schemas.microsoft.com/office/drawing/2014/main" id="{00000000-0008-0000-0100-00003BE4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100-00001C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32" name="Group 1">
          <a:extLst>
            <a:ext uri="{FF2B5EF4-FFF2-40B4-BE49-F238E27FC236}">
              <a16:creationId xmlns:a16="http://schemas.microsoft.com/office/drawing/2014/main" id="{00000000-0008-0000-0100-000028E40900}"/>
            </a:ext>
          </a:extLst>
        </xdr:cNvPr>
        <xdr:cNvGrpSpPr>
          <a:grpSpLocks/>
        </xdr:cNvGrpSpPr>
      </xdr:nvGrpSpPr>
      <xdr:grpSpPr bwMode="auto">
        <a:xfrm>
          <a:off x="5048250" y="104775"/>
          <a:ext cx="0" cy="428625"/>
          <a:chOff x="7950200" y="104775"/>
          <a:chExt cx="0" cy="314325"/>
        </a:xfrm>
      </xdr:grpSpPr>
      <xdr:sp macro="" textlink="">
        <xdr:nvSpPr>
          <xdr:cNvPr id="648249" name="Rectangle 2">
            <a:extLst>
              <a:ext uri="{FF2B5EF4-FFF2-40B4-BE49-F238E27FC236}">
                <a16:creationId xmlns:a16="http://schemas.microsoft.com/office/drawing/2014/main" id="{00000000-0008-0000-0100-000039E4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100-00001F000000}"/>
              </a:ext>
            </a:extLst>
          </xdr:cNvPr>
          <xdr:cNvSpPr txBox="1">
            <a:spLocks noChangeArrowheads="1"/>
          </xdr:cNvSpPr>
        </xdr:nvSpPr>
        <xdr:spPr bwMode="auto">
          <a:xfrm>
            <a:off x="182175479438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33" name="Group 1">
          <a:extLst>
            <a:ext uri="{FF2B5EF4-FFF2-40B4-BE49-F238E27FC236}">
              <a16:creationId xmlns:a16="http://schemas.microsoft.com/office/drawing/2014/main" id="{00000000-0008-0000-0100-000029E40900}"/>
            </a:ext>
          </a:extLst>
        </xdr:cNvPr>
        <xdr:cNvGrpSpPr>
          <a:grpSpLocks/>
        </xdr:cNvGrpSpPr>
      </xdr:nvGrpSpPr>
      <xdr:grpSpPr bwMode="auto">
        <a:xfrm>
          <a:off x="5048250" y="104775"/>
          <a:ext cx="0" cy="428625"/>
          <a:chOff x="5362575" y="104775"/>
          <a:chExt cx="0" cy="314325"/>
        </a:xfrm>
      </xdr:grpSpPr>
      <xdr:sp macro="" textlink="">
        <xdr:nvSpPr>
          <xdr:cNvPr id="648247" name="Rectangle 2">
            <a:extLst>
              <a:ext uri="{FF2B5EF4-FFF2-40B4-BE49-F238E27FC236}">
                <a16:creationId xmlns:a16="http://schemas.microsoft.com/office/drawing/2014/main" id="{00000000-0008-0000-0100-000037E4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100-000022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34" name="Group 15">
          <a:extLst>
            <a:ext uri="{FF2B5EF4-FFF2-40B4-BE49-F238E27FC236}">
              <a16:creationId xmlns:a16="http://schemas.microsoft.com/office/drawing/2014/main" id="{00000000-0008-0000-0100-00002AE40900}"/>
            </a:ext>
          </a:extLst>
        </xdr:cNvPr>
        <xdr:cNvGrpSpPr>
          <a:grpSpLocks/>
        </xdr:cNvGrpSpPr>
      </xdr:nvGrpSpPr>
      <xdr:grpSpPr bwMode="auto">
        <a:xfrm>
          <a:off x="5048250" y="104775"/>
          <a:ext cx="0" cy="428625"/>
          <a:chOff x="5362575" y="104775"/>
          <a:chExt cx="0" cy="314325"/>
        </a:xfrm>
      </xdr:grpSpPr>
      <xdr:sp macro="" textlink="">
        <xdr:nvSpPr>
          <xdr:cNvPr id="648245" name="Rectangle 16">
            <a:extLst>
              <a:ext uri="{FF2B5EF4-FFF2-40B4-BE49-F238E27FC236}">
                <a16:creationId xmlns:a16="http://schemas.microsoft.com/office/drawing/2014/main" id="{00000000-0008-0000-0100-000035E4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100-000025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35" name="Group 1">
          <a:extLst>
            <a:ext uri="{FF2B5EF4-FFF2-40B4-BE49-F238E27FC236}">
              <a16:creationId xmlns:a16="http://schemas.microsoft.com/office/drawing/2014/main" id="{00000000-0008-0000-0100-00002BE40900}"/>
            </a:ext>
          </a:extLst>
        </xdr:cNvPr>
        <xdr:cNvGrpSpPr>
          <a:grpSpLocks/>
        </xdr:cNvGrpSpPr>
      </xdr:nvGrpSpPr>
      <xdr:grpSpPr bwMode="auto">
        <a:xfrm>
          <a:off x="5048250" y="104775"/>
          <a:ext cx="0" cy="428625"/>
          <a:chOff x="5362575" y="104775"/>
          <a:chExt cx="0" cy="314325"/>
        </a:xfrm>
      </xdr:grpSpPr>
      <xdr:sp macro="" textlink="">
        <xdr:nvSpPr>
          <xdr:cNvPr id="648243" name="Rectangle 2">
            <a:extLst>
              <a:ext uri="{FF2B5EF4-FFF2-40B4-BE49-F238E27FC236}">
                <a16:creationId xmlns:a16="http://schemas.microsoft.com/office/drawing/2014/main" id="{00000000-0008-0000-0100-000033E4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100-000028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36" name="Group 15">
          <a:extLst>
            <a:ext uri="{FF2B5EF4-FFF2-40B4-BE49-F238E27FC236}">
              <a16:creationId xmlns:a16="http://schemas.microsoft.com/office/drawing/2014/main" id="{00000000-0008-0000-0100-00002CE40900}"/>
            </a:ext>
          </a:extLst>
        </xdr:cNvPr>
        <xdr:cNvGrpSpPr>
          <a:grpSpLocks/>
        </xdr:cNvGrpSpPr>
      </xdr:nvGrpSpPr>
      <xdr:grpSpPr bwMode="auto">
        <a:xfrm>
          <a:off x="5048250" y="104775"/>
          <a:ext cx="0" cy="428625"/>
          <a:chOff x="5362575" y="104775"/>
          <a:chExt cx="0" cy="314325"/>
        </a:xfrm>
      </xdr:grpSpPr>
      <xdr:sp macro="" textlink="">
        <xdr:nvSpPr>
          <xdr:cNvPr id="648241" name="Rectangle 16">
            <a:extLst>
              <a:ext uri="{FF2B5EF4-FFF2-40B4-BE49-F238E27FC236}">
                <a16:creationId xmlns:a16="http://schemas.microsoft.com/office/drawing/2014/main" id="{00000000-0008-0000-0100-000031E4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100-00002B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48237" name="Group 1">
          <a:extLst>
            <a:ext uri="{FF2B5EF4-FFF2-40B4-BE49-F238E27FC236}">
              <a16:creationId xmlns:a16="http://schemas.microsoft.com/office/drawing/2014/main" id="{00000000-0008-0000-0100-00002DE40900}"/>
            </a:ext>
          </a:extLst>
        </xdr:cNvPr>
        <xdr:cNvGrpSpPr>
          <a:grpSpLocks/>
        </xdr:cNvGrpSpPr>
      </xdr:nvGrpSpPr>
      <xdr:grpSpPr bwMode="auto">
        <a:xfrm>
          <a:off x="5048250" y="104775"/>
          <a:ext cx="0" cy="428625"/>
          <a:chOff x="7950200" y="104775"/>
          <a:chExt cx="0" cy="314325"/>
        </a:xfrm>
      </xdr:grpSpPr>
      <xdr:sp macro="" textlink="">
        <xdr:nvSpPr>
          <xdr:cNvPr id="648239" name="Rectangle 2">
            <a:extLst>
              <a:ext uri="{FF2B5EF4-FFF2-40B4-BE49-F238E27FC236}">
                <a16:creationId xmlns:a16="http://schemas.microsoft.com/office/drawing/2014/main" id="{00000000-0008-0000-0100-00002FE4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100-00002E000000}"/>
              </a:ext>
            </a:extLst>
          </xdr:cNvPr>
          <xdr:cNvSpPr txBox="1">
            <a:spLocks noChangeArrowheads="1"/>
          </xdr:cNvSpPr>
        </xdr:nvSpPr>
        <xdr:spPr bwMode="auto">
          <a:xfrm>
            <a:off x="182175479438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648238" name="Imagen 1">
          <a:extLst>
            <a:ext uri="{FF2B5EF4-FFF2-40B4-BE49-F238E27FC236}">
              <a16:creationId xmlns:a16="http://schemas.microsoft.com/office/drawing/2014/main" id="{00000000-0008-0000-0100-00002EE409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8572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201084</xdr:colOff>
      <xdr:row>53</xdr:row>
      <xdr:rowOff>42334</xdr:rowOff>
    </xdr:from>
    <xdr:to>
      <xdr:col>15</xdr:col>
      <xdr:colOff>1227666</xdr:colOff>
      <xdr:row>68</xdr:row>
      <xdr:rowOff>9524</xdr:rowOff>
    </xdr:to>
    <xdr:graphicFrame macro="">
      <xdr:nvGraphicFramePr>
        <xdr:cNvPr id="3" name="Gráfico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a:extLst>
            <a:ext uri="{FF2B5EF4-FFF2-40B4-BE49-F238E27FC236}">
              <a16:creationId xmlns:a16="http://schemas.microsoft.com/office/drawing/2014/main" id="{00000000-0008-0000-0300-000002000000}"/>
            </a:ext>
          </a:extLst>
        </xdr:cNvPr>
        <xdr:cNvGrpSpPr>
          <a:grpSpLocks/>
        </xdr:cNvGrpSpPr>
      </xdr:nvGrpSpPr>
      <xdr:grpSpPr bwMode="auto">
        <a:xfrm>
          <a:off x="5845969" y="104775"/>
          <a:ext cx="0" cy="428625"/>
          <a:chOff x="5362575" y="104775"/>
          <a:chExt cx="0" cy="314325"/>
        </a:xfrm>
      </xdr:grpSpPr>
      <xdr:sp macro="" textlink="">
        <xdr:nvSpPr>
          <xdr:cNvPr id="3" name="Rectangle 2">
            <a:extLst>
              <a:ext uri="{FF2B5EF4-FFF2-40B4-BE49-F238E27FC236}">
                <a16:creationId xmlns:a16="http://schemas.microsoft.com/office/drawing/2014/main" id="{00000000-0008-0000-0300-000003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a:extLst>
            <a:ext uri="{FF2B5EF4-FFF2-40B4-BE49-F238E27FC236}">
              <a16:creationId xmlns:a16="http://schemas.microsoft.com/office/drawing/2014/main" id="{00000000-0008-0000-0300-000005000000}"/>
            </a:ext>
          </a:extLst>
        </xdr:cNvPr>
        <xdr:cNvGrpSpPr>
          <a:grpSpLocks/>
        </xdr:cNvGrpSpPr>
      </xdr:nvGrpSpPr>
      <xdr:grpSpPr bwMode="auto">
        <a:xfrm>
          <a:off x="5845969" y="104775"/>
          <a:ext cx="0" cy="428625"/>
          <a:chOff x="5362575" y="104775"/>
          <a:chExt cx="0" cy="314325"/>
        </a:xfrm>
      </xdr:grpSpPr>
      <xdr:sp macro="" textlink="">
        <xdr:nvSpPr>
          <xdr:cNvPr id="6" name="Rectangle 16">
            <a:extLst>
              <a:ext uri="{FF2B5EF4-FFF2-40B4-BE49-F238E27FC236}">
                <a16:creationId xmlns:a16="http://schemas.microsoft.com/office/drawing/2014/main" id="{00000000-0008-0000-0300-000006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300-000007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a:extLst>
            <a:ext uri="{FF2B5EF4-FFF2-40B4-BE49-F238E27FC236}">
              <a16:creationId xmlns:a16="http://schemas.microsoft.com/office/drawing/2014/main" id="{00000000-0008-0000-0300-000008000000}"/>
            </a:ext>
          </a:extLst>
        </xdr:cNvPr>
        <xdr:cNvGrpSpPr>
          <a:grpSpLocks/>
        </xdr:cNvGrpSpPr>
      </xdr:nvGrpSpPr>
      <xdr:grpSpPr bwMode="auto">
        <a:xfrm>
          <a:off x="5845969" y="104775"/>
          <a:ext cx="0" cy="428625"/>
          <a:chOff x="5362575" y="104775"/>
          <a:chExt cx="0" cy="314325"/>
        </a:xfrm>
      </xdr:grpSpPr>
      <xdr:sp macro="" textlink="">
        <xdr:nvSpPr>
          <xdr:cNvPr id="9" name="Rectangle 2">
            <a:extLst>
              <a:ext uri="{FF2B5EF4-FFF2-40B4-BE49-F238E27FC236}">
                <a16:creationId xmlns:a16="http://schemas.microsoft.com/office/drawing/2014/main" id="{00000000-0008-0000-0300-000009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300-00000A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a:extLst>
            <a:ext uri="{FF2B5EF4-FFF2-40B4-BE49-F238E27FC236}">
              <a16:creationId xmlns:a16="http://schemas.microsoft.com/office/drawing/2014/main" id="{00000000-0008-0000-0300-00000B000000}"/>
            </a:ext>
          </a:extLst>
        </xdr:cNvPr>
        <xdr:cNvGrpSpPr>
          <a:grpSpLocks/>
        </xdr:cNvGrpSpPr>
      </xdr:nvGrpSpPr>
      <xdr:grpSpPr bwMode="auto">
        <a:xfrm>
          <a:off x="5845969" y="104775"/>
          <a:ext cx="0" cy="428625"/>
          <a:chOff x="5362575" y="104775"/>
          <a:chExt cx="0" cy="314325"/>
        </a:xfrm>
      </xdr:grpSpPr>
      <xdr:sp macro="" textlink="">
        <xdr:nvSpPr>
          <xdr:cNvPr id="12" name="Rectangle 16">
            <a:extLst>
              <a:ext uri="{FF2B5EF4-FFF2-40B4-BE49-F238E27FC236}">
                <a16:creationId xmlns:a16="http://schemas.microsoft.com/office/drawing/2014/main" id="{00000000-0008-0000-0300-00000C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300-00000D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a:extLst>
            <a:ext uri="{FF2B5EF4-FFF2-40B4-BE49-F238E27FC236}">
              <a16:creationId xmlns:a16="http://schemas.microsoft.com/office/drawing/2014/main" id="{00000000-0008-0000-0300-00000E000000}"/>
            </a:ext>
          </a:extLst>
        </xdr:cNvPr>
        <xdr:cNvGrpSpPr>
          <a:grpSpLocks/>
        </xdr:cNvGrpSpPr>
      </xdr:nvGrpSpPr>
      <xdr:grpSpPr bwMode="auto">
        <a:xfrm>
          <a:off x="5845969" y="104775"/>
          <a:ext cx="0" cy="428625"/>
          <a:chOff x="7950200" y="104775"/>
          <a:chExt cx="0" cy="314325"/>
        </a:xfrm>
      </xdr:grpSpPr>
      <xdr:sp macro="" textlink="">
        <xdr:nvSpPr>
          <xdr:cNvPr id="15" name="Rectangle 2">
            <a:extLst>
              <a:ext uri="{FF2B5EF4-FFF2-40B4-BE49-F238E27FC236}">
                <a16:creationId xmlns:a16="http://schemas.microsoft.com/office/drawing/2014/main" id="{00000000-0008-0000-0300-00000F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300-000010000000}"/>
              </a:ext>
            </a:extLst>
          </xdr:cNvPr>
          <xdr:cNvSpPr txBox="1">
            <a:spLocks noChangeArrowheads="1"/>
          </xdr:cNvSpPr>
        </xdr:nvSpPr>
        <xdr:spPr bwMode="auto">
          <a:xfrm>
            <a:off x="182175479438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a:extLst>
            <a:ext uri="{FF2B5EF4-FFF2-40B4-BE49-F238E27FC236}">
              <a16:creationId xmlns:a16="http://schemas.microsoft.com/office/drawing/2014/main" id="{00000000-0008-0000-0300-000011000000}"/>
            </a:ext>
          </a:extLst>
        </xdr:cNvPr>
        <xdr:cNvGrpSpPr>
          <a:grpSpLocks/>
        </xdr:cNvGrpSpPr>
      </xdr:nvGrpSpPr>
      <xdr:grpSpPr bwMode="auto">
        <a:xfrm>
          <a:off x="5845969" y="104775"/>
          <a:ext cx="0" cy="428625"/>
          <a:chOff x="5362575" y="104775"/>
          <a:chExt cx="0" cy="314325"/>
        </a:xfrm>
      </xdr:grpSpPr>
      <xdr:sp macro="" textlink="">
        <xdr:nvSpPr>
          <xdr:cNvPr id="18" name="Rectangle 2">
            <a:extLst>
              <a:ext uri="{FF2B5EF4-FFF2-40B4-BE49-F238E27FC236}">
                <a16:creationId xmlns:a16="http://schemas.microsoft.com/office/drawing/2014/main" id="{00000000-0008-0000-0300-000012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300-000013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a:extLst>
            <a:ext uri="{FF2B5EF4-FFF2-40B4-BE49-F238E27FC236}">
              <a16:creationId xmlns:a16="http://schemas.microsoft.com/office/drawing/2014/main" id="{00000000-0008-0000-0300-000014000000}"/>
            </a:ext>
          </a:extLst>
        </xdr:cNvPr>
        <xdr:cNvGrpSpPr>
          <a:grpSpLocks/>
        </xdr:cNvGrpSpPr>
      </xdr:nvGrpSpPr>
      <xdr:grpSpPr bwMode="auto">
        <a:xfrm>
          <a:off x="5845969" y="104775"/>
          <a:ext cx="0" cy="428625"/>
          <a:chOff x="5362575" y="104775"/>
          <a:chExt cx="0" cy="314325"/>
        </a:xfrm>
      </xdr:grpSpPr>
      <xdr:sp macro="" textlink="">
        <xdr:nvSpPr>
          <xdr:cNvPr id="21" name="Rectangle 16">
            <a:extLst>
              <a:ext uri="{FF2B5EF4-FFF2-40B4-BE49-F238E27FC236}">
                <a16:creationId xmlns:a16="http://schemas.microsoft.com/office/drawing/2014/main" id="{00000000-0008-0000-0300-000015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300-000016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a:extLst>
            <a:ext uri="{FF2B5EF4-FFF2-40B4-BE49-F238E27FC236}">
              <a16:creationId xmlns:a16="http://schemas.microsoft.com/office/drawing/2014/main" id="{00000000-0008-0000-0300-000017000000}"/>
            </a:ext>
          </a:extLst>
        </xdr:cNvPr>
        <xdr:cNvGrpSpPr>
          <a:grpSpLocks/>
        </xdr:cNvGrpSpPr>
      </xdr:nvGrpSpPr>
      <xdr:grpSpPr bwMode="auto">
        <a:xfrm>
          <a:off x="5845969" y="104775"/>
          <a:ext cx="0" cy="428625"/>
          <a:chOff x="5362575" y="104775"/>
          <a:chExt cx="0" cy="314325"/>
        </a:xfrm>
      </xdr:grpSpPr>
      <xdr:sp macro="" textlink="">
        <xdr:nvSpPr>
          <xdr:cNvPr id="24" name="Rectangle 2">
            <a:extLst>
              <a:ext uri="{FF2B5EF4-FFF2-40B4-BE49-F238E27FC236}">
                <a16:creationId xmlns:a16="http://schemas.microsoft.com/office/drawing/2014/main" id="{00000000-0008-0000-0300-000018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300-000019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a:extLst>
            <a:ext uri="{FF2B5EF4-FFF2-40B4-BE49-F238E27FC236}">
              <a16:creationId xmlns:a16="http://schemas.microsoft.com/office/drawing/2014/main" id="{00000000-0008-0000-0300-00001A000000}"/>
            </a:ext>
          </a:extLst>
        </xdr:cNvPr>
        <xdr:cNvGrpSpPr>
          <a:grpSpLocks/>
        </xdr:cNvGrpSpPr>
      </xdr:nvGrpSpPr>
      <xdr:grpSpPr bwMode="auto">
        <a:xfrm>
          <a:off x="5845969" y="104775"/>
          <a:ext cx="0" cy="428625"/>
          <a:chOff x="5362575" y="104775"/>
          <a:chExt cx="0" cy="314325"/>
        </a:xfrm>
      </xdr:grpSpPr>
      <xdr:sp macro="" textlink="">
        <xdr:nvSpPr>
          <xdr:cNvPr id="27" name="Rectangle 16">
            <a:extLst>
              <a:ext uri="{FF2B5EF4-FFF2-40B4-BE49-F238E27FC236}">
                <a16:creationId xmlns:a16="http://schemas.microsoft.com/office/drawing/2014/main" id="{00000000-0008-0000-0300-00001B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300-00001C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a:extLst>
            <a:ext uri="{FF2B5EF4-FFF2-40B4-BE49-F238E27FC236}">
              <a16:creationId xmlns:a16="http://schemas.microsoft.com/office/drawing/2014/main" id="{00000000-0008-0000-0300-00001D000000}"/>
            </a:ext>
          </a:extLst>
        </xdr:cNvPr>
        <xdr:cNvGrpSpPr>
          <a:grpSpLocks/>
        </xdr:cNvGrpSpPr>
      </xdr:nvGrpSpPr>
      <xdr:grpSpPr bwMode="auto">
        <a:xfrm>
          <a:off x="5845969" y="104775"/>
          <a:ext cx="0" cy="428625"/>
          <a:chOff x="7950200" y="104775"/>
          <a:chExt cx="0" cy="314325"/>
        </a:xfrm>
      </xdr:grpSpPr>
      <xdr:sp macro="" textlink="">
        <xdr:nvSpPr>
          <xdr:cNvPr id="30" name="Rectangle 2">
            <a:extLst>
              <a:ext uri="{FF2B5EF4-FFF2-40B4-BE49-F238E27FC236}">
                <a16:creationId xmlns:a16="http://schemas.microsoft.com/office/drawing/2014/main" id="{00000000-0008-0000-0300-00001E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300-00001F000000}"/>
              </a:ext>
            </a:extLst>
          </xdr:cNvPr>
          <xdr:cNvSpPr txBox="1">
            <a:spLocks noChangeArrowheads="1"/>
          </xdr:cNvSpPr>
        </xdr:nvSpPr>
        <xdr:spPr bwMode="auto">
          <a:xfrm>
            <a:off x="182175479438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a:extLst>
            <a:ext uri="{FF2B5EF4-FFF2-40B4-BE49-F238E27FC236}">
              <a16:creationId xmlns:a16="http://schemas.microsoft.com/office/drawing/2014/main" id="{00000000-0008-0000-0300-000020000000}"/>
            </a:ext>
          </a:extLst>
        </xdr:cNvPr>
        <xdr:cNvGrpSpPr>
          <a:grpSpLocks/>
        </xdr:cNvGrpSpPr>
      </xdr:nvGrpSpPr>
      <xdr:grpSpPr bwMode="auto">
        <a:xfrm>
          <a:off x="5845969" y="104775"/>
          <a:ext cx="0" cy="428625"/>
          <a:chOff x="5362575" y="104775"/>
          <a:chExt cx="0" cy="314325"/>
        </a:xfrm>
      </xdr:grpSpPr>
      <xdr:sp macro="" textlink="">
        <xdr:nvSpPr>
          <xdr:cNvPr id="33" name="Rectangle 2">
            <a:extLst>
              <a:ext uri="{FF2B5EF4-FFF2-40B4-BE49-F238E27FC236}">
                <a16:creationId xmlns:a16="http://schemas.microsoft.com/office/drawing/2014/main" id="{00000000-0008-0000-0300-000021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300-000022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a:extLst>
            <a:ext uri="{FF2B5EF4-FFF2-40B4-BE49-F238E27FC236}">
              <a16:creationId xmlns:a16="http://schemas.microsoft.com/office/drawing/2014/main" id="{00000000-0008-0000-0300-000023000000}"/>
            </a:ext>
          </a:extLst>
        </xdr:cNvPr>
        <xdr:cNvGrpSpPr>
          <a:grpSpLocks/>
        </xdr:cNvGrpSpPr>
      </xdr:nvGrpSpPr>
      <xdr:grpSpPr bwMode="auto">
        <a:xfrm>
          <a:off x="5845969" y="104775"/>
          <a:ext cx="0" cy="428625"/>
          <a:chOff x="5362575" y="104775"/>
          <a:chExt cx="0" cy="314325"/>
        </a:xfrm>
      </xdr:grpSpPr>
      <xdr:sp macro="" textlink="">
        <xdr:nvSpPr>
          <xdr:cNvPr id="36" name="Rectangle 16">
            <a:extLst>
              <a:ext uri="{FF2B5EF4-FFF2-40B4-BE49-F238E27FC236}">
                <a16:creationId xmlns:a16="http://schemas.microsoft.com/office/drawing/2014/main" id="{00000000-0008-0000-0300-000024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300-000025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a:extLst>
            <a:ext uri="{FF2B5EF4-FFF2-40B4-BE49-F238E27FC236}">
              <a16:creationId xmlns:a16="http://schemas.microsoft.com/office/drawing/2014/main" id="{00000000-0008-0000-0300-000026000000}"/>
            </a:ext>
          </a:extLst>
        </xdr:cNvPr>
        <xdr:cNvGrpSpPr>
          <a:grpSpLocks/>
        </xdr:cNvGrpSpPr>
      </xdr:nvGrpSpPr>
      <xdr:grpSpPr bwMode="auto">
        <a:xfrm>
          <a:off x="5845969" y="104775"/>
          <a:ext cx="0" cy="428625"/>
          <a:chOff x="5362575" y="104775"/>
          <a:chExt cx="0" cy="314325"/>
        </a:xfrm>
      </xdr:grpSpPr>
      <xdr:sp macro="" textlink="">
        <xdr:nvSpPr>
          <xdr:cNvPr id="39" name="Rectangle 2">
            <a:extLst>
              <a:ext uri="{FF2B5EF4-FFF2-40B4-BE49-F238E27FC236}">
                <a16:creationId xmlns:a16="http://schemas.microsoft.com/office/drawing/2014/main" id="{00000000-0008-0000-0300-000027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300-000028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a:extLst>
            <a:ext uri="{FF2B5EF4-FFF2-40B4-BE49-F238E27FC236}">
              <a16:creationId xmlns:a16="http://schemas.microsoft.com/office/drawing/2014/main" id="{00000000-0008-0000-0300-000029000000}"/>
            </a:ext>
          </a:extLst>
        </xdr:cNvPr>
        <xdr:cNvGrpSpPr>
          <a:grpSpLocks/>
        </xdr:cNvGrpSpPr>
      </xdr:nvGrpSpPr>
      <xdr:grpSpPr bwMode="auto">
        <a:xfrm>
          <a:off x="5845969" y="104775"/>
          <a:ext cx="0" cy="428625"/>
          <a:chOff x="5362575" y="104775"/>
          <a:chExt cx="0" cy="314325"/>
        </a:xfrm>
      </xdr:grpSpPr>
      <xdr:sp macro="" textlink="">
        <xdr:nvSpPr>
          <xdr:cNvPr id="42" name="Rectangle 16">
            <a:extLst>
              <a:ext uri="{FF2B5EF4-FFF2-40B4-BE49-F238E27FC236}">
                <a16:creationId xmlns:a16="http://schemas.microsoft.com/office/drawing/2014/main" id="{00000000-0008-0000-0300-00002A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300-00002B000000}"/>
              </a:ext>
            </a:extLst>
          </xdr:cNvPr>
          <xdr:cNvSpPr txBox="1">
            <a:spLocks noChangeArrowheads="1"/>
          </xdr:cNvSpPr>
        </xdr:nvSpPr>
        <xdr:spPr bwMode="auto">
          <a:xfrm>
            <a:off x="18652057977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a:extLst>
            <a:ext uri="{FF2B5EF4-FFF2-40B4-BE49-F238E27FC236}">
              <a16:creationId xmlns:a16="http://schemas.microsoft.com/office/drawing/2014/main" id="{00000000-0008-0000-0300-00002C000000}"/>
            </a:ext>
          </a:extLst>
        </xdr:cNvPr>
        <xdr:cNvGrpSpPr>
          <a:grpSpLocks/>
        </xdr:cNvGrpSpPr>
      </xdr:nvGrpSpPr>
      <xdr:grpSpPr bwMode="auto">
        <a:xfrm>
          <a:off x="5845969" y="104775"/>
          <a:ext cx="0" cy="428625"/>
          <a:chOff x="7950200" y="104775"/>
          <a:chExt cx="0" cy="314325"/>
        </a:xfrm>
      </xdr:grpSpPr>
      <xdr:sp macro="" textlink="">
        <xdr:nvSpPr>
          <xdr:cNvPr id="45" name="Rectangle 2">
            <a:extLst>
              <a:ext uri="{FF2B5EF4-FFF2-40B4-BE49-F238E27FC236}">
                <a16:creationId xmlns:a16="http://schemas.microsoft.com/office/drawing/2014/main" id="{00000000-0008-0000-0300-00002D0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300-00002E000000}"/>
              </a:ext>
            </a:extLst>
          </xdr:cNvPr>
          <xdr:cNvSpPr txBox="1">
            <a:spLocks noChangeArrowheads="1"/>
          </xdr:cNvSpPr>
        </xdr:nvSpPr>
        <xdr:spPr bwMode="auto">
          <a:xfrm>
            <a:off x="182175479438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47" name="Imagen 1">
          <a:extLst>
            <a:ext uri="{FF2B5EF4-FFF2-40B4-BE49-F238E27FC236}">
              <a16:creationId xmlns:a16="http://schemas.microsoft.com/office/drawing/2014/main" id="{00000000-0008-0000-0300-00002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94"/>
  <sheetViews>
    <sheetView showGridLines="0" tabSelected="1" topLeftCell="A56" zoomScale="110" zoomScaleNormal="110" workbookViewId="0">
      <selection activeCell="C68" sqref="C68:P68"/>
    </sheetView>
  </sheetViews>
  <sheetFormatPr baseColWidth="10" defaultRowHeight="12.75" x14ac:dyDescent="0.2"/>
  <cols>
    <col min="1" max="1" width="1.140625" style="2" customWidth="1"/>
    <col min="2" max="2" width="30" style="2" customWidth="1"/>
    <col min="3" max="3" width="16.85546875" style="2" customWidth="1"/>
    <col min="4" max="4" width="5" style="2" bestFit="1" customWidth="1"/>
    <col min="5" max="5" width="4.7109375" style="2" bestFit="1" customWidth="1"/>
    <col min="6" max="6" width="9.5703125" style="2" bestFit="1" customWidth="1"/>
    <col min="7" max="7" width="5.42578125" style="2" bestFit="1" customWidth="1"/>
    <col min="8" max="8" width="5.140625" style="2" bestFit="1" customWidth="1"/>
    <col min="9" max="9" width="9.5703125" style="2" bestFit="1" customWidth="1"/>
    <col min="10" max="10" width="4.140625" style="2" bestFit="1" customWidth="1"/>
    <col min="11" max="11" width="6.42578125" style="2" bestFit="1" customWidth="1"/>
    <col min="12" max="12" width="9.5703125" style="2" bestFit="1" customWidth="1"/>
    <col min="13" max="13" width="8.42578125" style="2" customWidth="1"/>
    <col min="14" max="14" width="6.42578125" style="2" customWidth="1"/>
    <col min="15" max="15" width="11" style="2" customWidth="1"/>
    <col min="16" max="16" width="17.5703125" style="2" customWidth="1"/>
    <col min="17" max="17" width="11.7109375" style="2" customWidth="1"/>
    <col min="18" max="18" width="11.7109375" style="2" hidden="1" customWidth="1"/>
    <col min="19" max="19" width="0" style="2" hidden="1" customWidth="1"/>
    <col min="20" max="16384" width="11.42578125" style="2"/>
  </cols>
  <sheetData>
    <row r="1" spans="1:19" ht="3.75" customHeight="1" thickBot="1" x14ac:dyDescent="0.25">
      <c r="B1" s="30"/>
      <c r="C1" s="30"/>
      <c r="D1" s="30"/>
      <c r="E1" s="30"/>
      <c r="F1" s="30"/>
      <c r="G1" s="30"/>
      <c r="H1" s="30"/>
      <c r="I1" s="30"/>
      <c r="J1" s="30"/>
      <c r="K1" s="30"/>
      <c r="L1" s="30"/>
      <c r="M1" s="30"/>
      <c r="N1" s="30"/>
      <c r="O1" s="30"/>
      <c r="P1" s="30"/>
    </row>
    <row r="2" spans="1:19" ht="16.5" customHeight="1" x14ac:dyDescent="0.2">
      <c r="B2" s="169"/>
      <c r="C2" s="172" t="s">
        <v>35</v>
      </c>
      <c r="D2" s="173"/>
      <c r="E2" s="173"/>
      <c r="F2" s="173"/>
      <c r="G2" s="173"/>
      <c r="H2" s="173"/>
      <c r="I2" s="173"/>
      <c r="J2" s="173"/>
      <c r="K2" s="173"/>
      <c r="L2" s="173"/>
      <c r="M2" s="174"/>
      <c r="N2" s="175" t="s">
        <v>99</v>
      </c>
      <c r="O2" s="176"/>
      <c r="P2" s="177"/>
      <c r="R2" s="2">
        <v>0.9</v>
      </c>
      <c r="S2" s="39">
        <v>0.9</v>
      </c>
    </row>
    <row r="3" spans="1:19" ht="15.75" customHeight="1" x14ac:dyDescent="0.2">
      <c r="B3" s="170"/>
      <c r="C3" s="178" t="s">
        <v>37</v>
      </c>
      <c r="D3" s="179"/>
      <c r="E3" s="179"/>
      <c r="F3" s="179"/>
      <c r="G3" s="179"/>
      <c r="H3" s="179"/>
      <c r="I3" s="179"/>
      <c r="J3" s="179"/>
      <c r="K3" s="179"/>
      <c r="L3" s="179"/>
      <c r="M3" s="180"/>
      <c r="N3" s="181" t="s">
        <v>132</v>
      </c>
      <c r="O3" s="182"/>
      <c r="P3" s="183"/>
      <c r="R3" s="2">
        <v>0.89998999999999996</v>
      </c>
      <c r="S3" s="39">
        <v>0.89998999999999996</v>
      </c>
    </row>
    <row r="4" spans="1:19" ht="15.75" customHeight="1" x14ac:dyDescent="0.2">
      <c r="B4" s="170"/>
      <c r="C4" s="178" t="s">
        <v>38</v>
      </c>
      <c r="D4" s="179"/>
      <c r="E4" s="179"/>
      <c r="F4" s="179"/>
      <c r="G4" s="179"/>
      <c r="H4" s="179"/>
      <c r="I4" s="179"/>
      <c r="J4" s="179"/>
      <c r="K4" s="179"/>
      <c r="L4" s="179"/>
      <c r="M4" s="180"/>
      <c r="N4" s="181" t="s">
        <v>100</v>
      </c>
      <c r="O4" s="182"/>
      <c r="P4" s="183"/>
      <c r="R4" s="2">
        <v>0.7</v>
      </c>
      <c r="S4" s="39">
        <v>0.75</v>
      </c>
    </row>
    <row r="5" spans="1:19" ht="16.5" customHeight="1" thickBot="1" x14ac:dyDescent="0.25">
      <c r="B5" s="171"/>
      <c r="C5" s="184" t="s">
        <v>39</v>
      </c>
      <c r="D5" s="185"/>
      <c r="E5" s="185"/>
      <c r="F5" s="185"/>
      <c r="G5" s="185"/>
      <c r="H5" s="185"/>
      <c r="I5" s="185"/>
      <c r="J5" s="185"/>
      <c r="K5" s="185"/>
      <c r="L5" s="185"/>
      <c r="M5" s="186"/>
      <c r="N5" s="187" t="s">
        <v>40</v>
      </c>
      <c r="O5" s="188"/>
      <c r="P5" s="189"/>
      <c r="R5" s="2">
        <v>0.69999</v>
      </c>
      <c r="S5" s="39">
        <v>0.74999000000000005</v>
      </c>
    </row>
    <row r="6" spans="1:19" ht="3.75" customHeight="1" thickBot="1" x14ac:dyDescent="0.25">
      <c r="B6" s="30"/>
      <c r="C6" s="30"/>
      <c r="D6" s="30"/>
      <c r="E6" s="30"/>
      <c r="F6" s="30"/>
      <c r="G6" s="30"/>
      <c r="H6" s="30"/>
      <c r="I6" s="30"/>
      <c r="J6" s="30"/>
      <c r="K6" s="30"/>
      <c r="L6" s="30"/>
      <c r="M6" s="30"/>
      <c r="N6" s="30"/>
      <c r="O6" s="30"/>
      <c r="P6" s="30"/>
    </row>
    <row r="7" spans="1:19" x14ac:dyDescent="0.2">
      <c r="A7" s="5"/>
      <c r="B7" s="190" t="s">
        <v>43</v>
      </c>
      <c r="C7" s="191"/>
      <c r="D7" s="191"/>
      <c r="E7" s="191"/>
      <c r="F7" s="191"/>
      <c r="G7" s="191"/>
      <c r="H7" s="191"/>
      <c r="I7" s="191"/>
      <c r="J7" s="191"/>
      <c r="K7" s="191"/>
      <c r="L7" s="191"/>
      <c r="M7" s="191"/>
      <c r="N7" s="191"/>
      <c r="O7" s="191"/>
      <c r="P7" s="192"/>
      <c r="Q7" s="5"/>
    </row>
    <row r="8" spans="1:19" ht="13.5" thickBot="1" x14ac:dyDescent="0.25">
      <c r="A8" s="5"/>
      <c r="B8" s="193"/>
      <c r="C8" s="194"/>
      <c r="D8" s="194"/>
      <c r="E8" s="194"/>
      <c r="F8" s="194"/>
      <c r="G8" s="194"/>
      <c r="H8" s="194"/>
      <c r="I8" s="194"/>
      <c r="J8" s="194"/>
      <c r="K8" s="194"/>
      <c r="L8" s="194"/>
      <c r="M8" s="194"/>
      <c r="N8" s="194"/>
      <c r="O8" s="194"/>
      <c r="P8" s="195"/>
      <c r="Q8" s="5"/>
    </row>
    <row r="9" spans="1:19" ht="3" customHeight="1" thickBot="1" x14ac:dyDescent="0.25">
      <c r="A9" s="5"/>
      <c r="B9" s="196"/>
      <c r="C9" s="196"/>
      <c r="D9" s="196"/>
      <c r="E9" s="196"/>
      <c r="F9" s="196"/>
      <c r="G9" s="196"/>
      <c r="H9" s="196"/>
      <c r="I9" s="196"/>
      <c r="J9" s="196"/>
      <c r="K9" s="196"/>
      <c r="L9" s="196"/>
      <c r="M9" s="196"/>
      <c r="N9" s="196"/>
      <c r="O9" s="196"/>
      <c r="P9" s="196"/>
      <c r="Q9" s="5"/>
    </row>
    <row r="10" spans="1:19" ht="26.25" customHeight="1" thickBot="1" x14ac:dyDescent="0.25">
      <c r="A10" s="5"/>
      <c r="B10" s="31" t="s">
        <v>52</v>
      </c>
      <c r="C10" s="202">
        <v>2024</v>
      </c>
      <c r="D10" s="203"/>
      <c r="E10" s="203"/>
      <c r="F10" s="203"/>
      <c r="G10" s="203"/>
      <c r="H10" s="203"/>
      <c r="I10" s="204"/>
      <c r="J10" s="197" t="s">
        <v>1</v>
      </c>
      <c r="K10" s="198"/>
      <c r="L10" s="198"/>
      <c r="M10" s="198"/>
      <c r="N10" s="199" t="s">
        <v>134</v>
      </c>
      <c r="O10" s="200"/>
      <c r="P10" s="201"/>
      <c r="Q10" s="5"/>
    </row>
    <row r="11" spans="1:19" ht="4.5" customHeight="1" thickBot="1" x14ac:dyDescent="0.25">
      <c r="A11" s="5"/>
      <c r="B11" s="205"/>
      <c r="C11" s="206"/>
      <c r="D11" s="206"/>
      <c r="E11" s="206"/>
      <c r="F11" s="206"/>
      <c r="G11" s="206"/>
      <c r="H11" s="206"/>
      <c r="I11" s="206"/>
      <c r="J11" s="206"/>
      <c r="K11" s="206"/>
      <c r="L11" s="206"/>
      <c r="M11" s="206"/>
      <c r="N11" s="206"/>
      <c r="O11" s="206"/>
      <c r="P11" s="207"/>
      <c r="Q11" s="5"/>
    </row>
    <row r="12" spans="1:19" ht="15.75" thickBot="1" x14ac:dyDescent="0.3">
      <c r="A12" s="5"/>
      <c r="B12" s="13" t="s">
        <v>0</v>
      </c>
      <c r="C12" s="208" t="s">
        <v>138</v>
      </c>
      <c r="D12" s="208"/>
      <c r="E12" s="208"/>
      <c r="F12" s="208"/>
      <c r="G12" s="208"/>
      <c r="H12" s="208"/>
      <c r="I12" s="208"/>
      <c r="J12" s="208"/>
      <c r="K12" s="208"/>
      <c r="L12" s="208"/>
      <c r="M12" s="208"/>
      <c r="N12" s="208"/>
      <c r="O12" s="208"/>
      <c r="P12" s="209"/>
      <c r="Q12" s="5"/>
    </row>
    <row r="13" spans="1:19" ht="4.5" customHeight="1" thickBot="1" x14ac:dyDescent="0.3">
      <c r="A13" s="5"/>
      <c r="B13" s="85"/>
      <c r="C13" s="86"/>
      <c r="D13" s="86"/>
      <c r="E13" s="86"/>
      <c r="F13" s="86"/>
      <c r="G13" s="86"/>
      <c r="H13" s="86"/>
      <c r="I13" s="86"/>
      <c r="J13" s="86"/>
      <c r="K13" s="86"/>
      <c r="L13" s="86"/>
      <c r="M13" s="86"/>
      <c r="N13" s="86"/>
      <c r="O13" s="86"/>
      <c r="P13" s="87"/>
      <c r="Q13" s="5"/>
    </row>
    <row r="14" spans="1:19" ht="18" customHeight="1" thickBot="1" x14ac:dyDescent="0.25">
      <c r="A14" s="5"/>
      <c r="B14" s="13" t="s">
        <v>6</v>
      </c>
      <c r="C14" s="210" t="s">
        <v>135</v>
      </c>
      <c r="D14" s="211"/>
      <c r="E14" s="211"/>
      <c r="F14" s="211"/>
      <c r="G14" s="211"/>
      <c r="H14" s="211"/>
      <c r="I14" s="211"/>
      <c r="J14" s="211"/>
      <c r="K14" s="211"/>
      <c r="L14" s="211"/>
      <c r="M14" s="211"/>
      <c r="N14" s="211"/>
      <c r="O14" s="211"/>
      <c r="P14" s="212"/>
      <c r="Q14" s="5"/>
    </row>
    <row r="15" spans="1:19" ht="4.5" customHeight="1" thickBot="1" x14ac:dyDescent="0.3">
      <c r="A15" s="5"/>
      <c r="B15" s="83"/>
      <c r="C15" s="88"/>
      <c r="D15" s="88"/>
      <c r="E15" s="88"/>
      <c r="F15" s="88"/>
      <c r="G15" s="88"/>
      <c r="H15" s="88"/>
      <c r="I15" s="88"/>
      <c r="J15" s="88"/>
      <c r="K15" s="88"/>
      <c r="L15" s="88"/>
      <c r="M15" s="88"/>
      <c r="N15" s="88"/>
      <c r="O15" s="88"/>
      <c r="P15" s="89"/>
      <c r="Q15" s="5"/>
    </row>
    <row r="16" spans="1:19" ht="32.25" customHeight="1" thickBot="1" x14ac:dyDescent="0.25">
      <c r="A16" s="5"/>
      <c r="B16" s="13" t="s">
        <v>24</v>
      </c>
      <c r="C16" s="213" t="s">
        <v>139</v>
      </c>
      <c r="D16" s="214"/>
      <c r="E16" s="214"/>
      <c r="F16" s="214"/>
      <c r="G16" s="214"/>
      <c r="H16" s="214"/>
      <c r="I16" s="214"/>
      <c r="J16" s="214"/>
      <c r="K16" s="214"/>
      <c r="L16" s="214"/>
      <c r="M16" s="214"/>
      <c r="N16" s="214"/>
      <c r="O16" s="214"/>
      <c r="P16" s="215"/>
      <c r="Q16" s="5"/>
    </row>
    <row r="17" spans="1:17" ht="4.5" customHeight="1" thickBot="1" x14ac:dyDescent="0.3">
      <c r="A17" s="5"/>
      <c r="B17" s="83"/>
      <c r="C17" s="88"/>
      <c r="D17" s="88"/>
      <c r="E17" s="88"/>
      <c r="F17" s="88"/>
      <c r="G17" s="88"/>
      <c r="H17" s="88"/>
      <c r="I17" s="88"/>
      <c r="J17" s="88"/>
      <c r="K17" s="88"/>
      <c r="L17" s="88"/>
      <c r="M17" s="88"/>
      <c r="N17" s="88"/>
      <c r="O17" s="88"/>
      <c r="P17" s="89"/>
      <c r="Q17" s="5"/>
    </row>
    <row r="18" spans="1:17" ht="26.25" customHeight="1" thickBot="1" x14ac:dyDescent="0.25">
      <c r="A18" s="5"/>
      <c r="B18" s="13" t="s">
        <v>11</v>
      </c>
      <c r="C18" s="216" t="s">
        <v>152</v>
      </c>
      <c r="D18" s="217"/>
      <c r="E18" s="217"/>
      <c r="F18" s="217"/>
      <c r="G18" s="217"/>
      <c r="H18" s="217"/>
      <c r="I18" s="217"/>
      <c r="J18" s="217"/>
      <c r="K18" s="217"/>
      <c r="L18" s="217"/>
      <c r="M18" s="217"/>
      <c r="N18" s="217"/>
      <c r="O18" s="217"/>
      <c r="P18" s="218"/>
      <c r="Q18" s="5"/>
    </row>
    <row r="19" spans="1:17" ht="4.5" customHeight="1" thickBot="1" x14ac:dyDescent="0.25">
      <c r="A19" s="5"/>
      <c r="B19" s="84"/>
      <c r="C19" s="84"/>
      <c r="D19" s="84"/>
      <c r="E19" s="84"/>
      <c r="F19" s="84"/>
      <c r="G19" s="84"/>
      <c r="H19" s="84"/>
      <c r="I19" s="84"/>
      <c r="J19" s="84"/>
      <c r="K19" s="84"/>
      <c r="L19" s="84"/>
      <c r="M19" s="84"/>
      <c r="N19" s="84"/>
      <c r="O19" s="84"/>
      <c r="P19" s="84"/>
      <c r="Q19" s="5"/>
    </row>
    <row r="20" spans="1:17" ht="17.25" customHeight="1" thickBot="1" x14ac:dyDescent="0.25">
      <c r="A20" s="5"/>
      <c r="B20" s="219" t="s">
        <v>25</v>
      </c>
      <c r="C20" s="220"/>
      <c r="D20" s="220"/>
      <c r="E20" s="220"/>
      <c r="F20" s="220"/>
      <c r="G20" s="220"/>
      <c r="H20" s="220"/>
      <c r="I20" s="220"/>
      <c r="J20" s="220"/>
      <c r="K20" s="220"/>
      <c r="L20" s="220"/>
      <c r="M20" s="220"/>
      <c r="N20" s="220"/>
      <c r="O20" s="220"/>
      <c r="P20" s="221"/>
      <c r="Q20" s="5"/>
    </row>
    <row r="21" spans="1:17" ht="4.5" customHeight="1" thickBot="1" x14ac:dyDescent="0.25">
      <c r="A21" s="5"/>
      <c r="B21" s="222"/>
      <c r="C21" s="223"/>
      <c r="D21" s="223"/>
      <c r="E21" s="223"/>
      <c r="F21" s="223"/>
      <c r="G21" s="223"/>
      <c r="H21" s="223"/>
      <c r="I21" s="223"/>
      <c r="J21" s="223"/>
      <c r="K21" s="223"/>
      <c r="L21" s="223"/>
      <c r="M21" s="223"/>
      <c r="N21" s="223"/>
      <c r="O21" s="223"/>
      <c r="P21" s="224"/>
      <c r="Q21" s="5"/>
    </row>
    <row r="22" spans="1:17" ht="51" customHeight="1" thickBot="1" x14ac:dyDescent="0.25">
      <c r="A22" s="5"/>
      <c r="B22" s="13" t="s">
        <v>3</v>
      </c>
      <c r="C22" s="225" t="s">
        <v>140</v>
      </c>
      <c r="D22" s="226"/>
      <c r="E22" s="226"/>
      <c r="F22" s="226"/>
      <c r="G22" s="226"/>
      <c r="H22" s="226"/>
      <c r="I22" s="226"/>
      <c r="J22" s="226"/>
      <c r="K22" s="226"/>
      <c r="L22" s="226"/>
      <c r="M22" s="226"/>
      <c r="N22" s="226"/>
      <c r="O22" s="226"/>
      <c r="P22" s="227"/>
      <c r="Q22" s="5"/>
    </row>
    <row r="23" spans="1:17" ht="4.5" customHeight="1" thickBot="1" x14ac:dyDescent="0.25">
      <c r="A23" s="5"/>
      <c r="B23" s="228"/>
      <c r="C23" s="229"/>
      <c r="D23" s="229"/>
      <c r="E23" s="229"/>
      <c r="F23" s="229"/>
      <c r="G23" s="229"/>
      <c r="H23" s="229"/>
      <c r="I23" s="229"/>
      <c r="J23" s="229"/>
      <c r="K23" s="229"/>
      <c r="L23" s="229"/>
      <c r="M23" s="229"/>
      <c r="N23" s="229"/>
      <c r="O23" s="229"/>
      <c r="P23" s="230"/>
      <c r="Q23" s="5"/>
    </row>
    <row r="24" spans="1:17" ht="82.5" customHeight="1" thickBot="1" x14ac:dyDescent="0.25">
      <c r="A24" s="5"/>
      <c r="B24" s="13" t="s">
        <v>12</v>
      </c>
      <c r="C24" s="231" t="s">
        <v>141</v>
      </c>
      <c r="D24" s="232"/>
      <c r="E24" s="232"/>
      <c r="F24" s="232"/>
      <c r="G24" s="232"/>
      <c r="H24" s="232"/>
      <c r="I24" s="232"/>
      <c r="J24" s="232"/>
      <c r="K24" s="232"/>
      <c r="L24" s="232"/>
      <c r="M24" s="232"/>
      <c r="N24" s="232"/>
      <c r="O24" s="232"/>
      <c r="P24" s="233"/>
      <c r="Q24" s="5"/>
    </row>
    <row r="25" spans="1:17" ht="4.5" customHeight="1" thickBot="1" x14ac:dyDescent="0.25">
      <c r="A25" s="5"/>
      <c r="B25" s="37"/>
      <c r="C25" s="94"/>
      <c r="D25" s="94"/>
      <c r="E25" s="94"/>
      <c r="F25" s="94"/>
      <c r="G25" s="94"/>
      <c r="H25" s="94"/>
      <c r="I25" s="94"/>
      <c r="J25" s="94"/>
      <c r="K25" s="94"/>
      <c r="L25" s="94"/>
      <c r="M25" s="94"/>
      <c r="N25" s="94"/>
      <c r="O25" s="94"/>
      <c r="P25" s="95"/>
      <c r="Q25" s="5"/>
    </row>
    <row r="26" spans="1:17" ht="13.5" customHeight="1" thickBot="1" x14ac:dyDescent="0.25">
      <c r="A26" s="5"/>
      <c r="B26" s="14" t="s">
        <v>2</v>
      </c>
      <c r="C26" s="234">
        <v>0.9</v>
      </c>
      <c r="D26" s="235"/>
      <c r="E26" s="235"/>
      <c r="F26" s="235"/>
      <c r="G26" s="235"/>
      <c r="H26" s="235"/>
      <c r="I26" s="235"/>
      <c r="J26" s="235"/>
      <c r="K26" s="235"/>
      <c r="L26" s="235"/>
      <c r="M26" s="235"/>
      <c r="N26" s="235"/>
      <c r="O26" s="235"/>
      <c r="P26" s="236"/>
      <c r="Q26" s="5"/>
    </row>
    <row r="27" spans="1:17" ht="4.5" customHeight="1" thickBot="1" x14ac:dyDescent="0.25">
      <c r="A27" s="5"/>
      <c r="B27" s="91"/>
      <c r="C27" s="96"/>
      <c r="D27" s="96"/>
      <c r="E27" s="96"/>
      <c r="F27" s="96"/>
      <c r="G27" s="96"/>
      <c r="H27" s="96"/>
      <c r="I27" s="96"/>
      <c r="J27" s="96"/>
      <c r="K27" s="96"/>
      <c r="L27" s="96"/>
      <c r="M27" s="96"/>
      <c r="N27" s="96"/>
      <c r="O27" s="96"/>
      <c r="P27" s="97"/>
      <c r="Q27" s="5"/>
    </row>
    <row r="28" spans="1:17" ht="12.75" customHeight="1" thickBot="1" x14ac:dyDescent="0.25">
      <c r="A28" s="5"/>
      <c r="B28" s="14" t="s">
        <v>13</v>
      </c>
      <c r="C28" s="98" t="s">
        <v>14</v>
      </c>
      <c r="D28" s="237" t="s">
        <v>104</v>
      </c>
      <c r="E28" s="238"/>
      <c r="F28" s="238"/>
      <c r="G28" s="239"/>
      <c r="H28" s="240" t="s">
        <v>15</v>
      </c>
      <c r="I28" s="240"/>
      <c r="J28" s="240"/>
      <c r="K28" s="237" t="s">
        <v>105</v>
      </c>
      <c r="L28" s="238"/>
      <c r="M28" s="239"/>
      <c r="N28" s="241" t="s">
        <v>16</v>
      </c>
      <c r="O28" s="242"/>
      <c r="P28" s="99" t="s">
        <v>106</v>
      </c>
      <c r="Q28" s="5"/>
    </row>
    <row r="29" spans="1:17" ht="4.5" customHeight="1" thickBot="1" x14ac:dyDescent="0.25">
      <c r="A29" s="5"/>
      <c r="B29" s="93"/>
      <c r="C29" s="100"/>
      <c r="D29" s="100"/>
      <c r="E29" s="100"/>
      <c r="F29" s="100"/>
      <c r="G29" s="100"/>
      <c r="H29" s="100"/>
      <c r="I29" s="100"/>
      <c r="J29" s="100"/>
      <c r="K29" s="100"/>
      <c r="L29" s="100"/>
      <c r="M29" s="100"/>
      <c r="N29" s="100"/>
      <c r="O29" s="100"/>
      <c r="P29" s="101"/>
      <c r="Q29" s="5"/>
    </row>
    <row r="30" spans="1:17" ht="13.5" thickBot="1" x14ac:dyDescent="0.25">
      <c r="A30" s="5"/>
      <c r="B30" s="29" t="s">
        <v>7</v>
      </c>
      <c r="C30" s="243" t="s">
        <v>98</v>
      </c>
      <c r="D30" s="244"/>
      <c r="E30" s="244"/>
      <c r="F30" s="244"/>
      <c r="G30" s="244"/>
      <c r="H30" s="244"/>
      <c r="I30" s="244"/>
      <c r="J30" s="244"/>
      <c r="K30" s="244"/>
      <c r="L30" s="244"/>
      <c r="M30" s="244"/>
      <c r="N30" s="244"/>
      <c r="O30" s="244"/>
      <c r="P30" s="245"/>
      <c r="Q30" s="5"/>
    </row>
    <row r="31" spans="1:17" ht="4.5" customHeight="1" thickBot="1" x14ac:dyDescent="0.25">
      <c r="A31" s="5"/>
      <c r="B31" s="92"/>
      <c r="C31" s="102"/>
      <c r="D31" s="102"/>
      <c r="E31" s="102"/>
      <c r="F31" s="102"/>
      <c r="G31" s="102"/>
      <c r="H31" s="102"/>
      <c r="I31" s="102"/>
      <c r="J31" s="102"/>
      <c r="K31" s="102"/>
      <c r="L31" s="102"/>
      <c r="M31" s="102"/>
      <c r="N31" s="102"/>
      <c r="O31" s="102"/>
      <c r="P31" s="103"/>
      <c r="Q31" s="5"/>
    </row>
    <row r="32" spans="1:17" ht="13.5" thickBot="1" x14ac:dyDescent="0.25">
      <c r="A32" s="5"/>
      <c r="B32" s="29" t="s">
        <v>4</v>
      </c>
      <c r="C32" s="246" t="s">
        <v>48</v>
      </c>
      <c r="D32" s="244"/>
      <c r="E32" s="244"/>
      <c r="F32" s="244"/>
      <c r="G32" s="244"/>
      <c r="H32" s="244"/>
      <c r="I32" s="244"/>
      <c r="J32" s="244"/>
      <c r="K32" s="244"/>
      <c r="L32" s="244"/>
      <c r="M32" s="244"/>
      <c r="N32" s="244"/>
      <c r="O32" s="244"/>
      <c r="P32" s="245"/>
      <c r="Q32" s="5"/>
    </row>
    <row r="33" spans="1:17" ht="4.5" customHeight="1" thickBot="1" x14ac:dyDescent="0.25">
      <c r="A33" s="5"/>
      <c r="B33" s="92"/>
      <c r="C33" s="102"/>
      <c r="D33" s="102"/>
      <c r="E33" s="102"/>
      <c r="F33" s="102"/>
      <c r="G33" s="102"/>
      <c r="H33" s="102"/>
      <c r="I33" s="102"/>
      <c r="J33" s="102"/>
      <c r="K33" s="102"/>
      <c r="L33" s="102"/>
      <c r="M33" s="102"/>
      <c r="N33" s="102"/>
      <c r="O33" s="102"/>
      <c r="P33" s="103"/>
      <c r="Q33" s="5"/>
    </row>
    <row r="34" spans="1:17" ht="13.5" thickBot="1" x14ac:dyDescent="0.25">
      <c r="A34" s="5"/>
      <c r="B34" s="29" t="s">
        <v>23</v>
      </c>
      <c r="C34" s="246" t="s">
        <v>48</v>
      </c>
      <c r="D34" s="244"/>
      <c r="E34" s="244"/>
      <c r="F34" s="244"/>
      <c r="G34" s="244"/>
      <c r="H34" s="244"/>
      <c r="I34" s="244"/>
      <c r="J34" s="244"/>
      <c r="K34" s="244"/>
      <c r="L34" s="244"/>
      <c r="M34" s="244"/>
      <c r="N34" s="244"/>
      <c r="O34" s="244"/>
      <c r="P34" s="245"/>
      <c r="Q34" s="5"/>
    </row>
    <row r="35" spans="1:17" ht="4.5" customHeight="1" thickBot="1" x14ac:dyDescent="0.25">
      <c r="A35" s="5"/>
      <c r="B35" s="85"/>
      <c r="C35" s="104"/>
      <c r="D35" s="104"/>
      <c r="E35" s="104"/>
      <c r="F35" s="104"/>
      <c r="G35" s="104"/>
      <c r="H35" s="104"/>
      <c r="I35" s="104"/>
      <c r="J35" s="104"/>
      <c r="K35" s="104"/>
      <c r="L35" s="104"/>
      <c r="M35" s="104"/>
      <c r="N35" s="104"/>
      <c r="O35" s="104"/>
      <c r="P35" s="105"/>
      <c r="Q35" s="5"/>
    </row>
    <row r="36" spans="1:17" ht="16.5" customHeight="1" thickBot="1" x14ac:dyDescent="0.25">
      <c r="A36" s="5"/>
      <c r="B36" s="29" t="s">
        <v>42</v>
      </c>
      <c r="C36" s="243" t="s">
        <v>48</v>
      </c>
      <c r="D36" s="244"/>
      <c r="E36" s="244"/>
      <c r="F36" s="244"/>
      <c r="G36" s="244"/>
      <c r="H36" s="244"/>
      <c r="I36" s="244"/>
      <c r="J36" s="244"/>
      <c r="K36" s="244"/>
      <c r="L36" s="244"/>
      <c r="M36" s="244"/>
      <c r="N36" s="244"/>
      <c r="O36" s="244"/>
      <c r="P36" s="245"/>
      <c r="Q36" s="5"/>
    </row>
    <row r="37" spans="1:17" ht="4.5" customHeight="1" thickBot="1" x14ac:dyDescent="0.25">
      <c r="A37" s="5"/>
      <c r="B37" s="32"/>
      <c r="C37" s="32"/>
      <c r="D37" s="32"/>
      <c r="E37" s="32"/>
      <c r="F37" s="32"/>
      <c r="G37" s="32"/>
      <c r="H37" s="32"/>
      <c r="I37" s="32"/>
      <c r="J37" s="32"/>
      <c r="K37" s="32"/>
      <c r="L37" s="32"/>
      <c r="M37" s="32"/>
      <c r="N37" s="32"/>
      <c r="O37" s="32"/>
      <c r="P37" s="32"/>
      <c r="Q37" s="5"/>
    </row>
    <row r="38" spans="1:17" ht="13.5" thickBot="1" x14ac:dyDescent="0.25">
      <c r="A38" s="5"/>
      <c r="B38" s="247" t="s">
        <v>17</v>
      </c>
      <c r="C38" s="248"/>
      <c r="D38" s="248"/>
      <c r="E38" s="248"/>
      <c r="F38" s="248"/>
      <c r="G38" s="248"/>
      <c r="H38" s="248"/>
      <c r="I38" s="248"/>
      <c r="J38" s="248"/>
      <c r="K38" s="248"/>
      <c r="L38" s="248"/>
      <c r="M38" s="248"/>
      <c r="N38" s="248"/>
      <c r="O38" s="249"/>
      <c r="P38" s="250"/>
      <c r="Q38" s="5"/>
    </row>
    <row r="39" spans="1:17" x14ac:dyDescent="0.2">
      <c r="A39" s="5"/>
      <c r="B39" s="33" t="s">
        <v>22</v>
      </c>
      <c r="C39" s="247" t="s">
        <v>18</v>
      </c>
      <c r="D39" s="248"/>
      <c r="E39" s="248"/>
      <c r="F39" s="248"/>
      <c r="G39" s="250"/>
      <c r="H39" s="247" t="s">
        <v>7</v>
      </c>
      <c r="I39" s="248"/>
      <c r="J39" s="248"/>
      <c r="K39" s="248"/>
      <c r="L39" s="250"/>
      <c r="M39" s="247" t="s">
        <v>19</v>
      </c>
      <c r="N39" s="248"/>
      <c r="O39" s="249"/>
      <c r="P39" s="250"/>
      <c r="Q39" s="5"/>
    </row>
    <row r="40" spans="1:17" ht="54" customHeight="1" x14ac:dyDescent="0.2">
      <c r="A40" s="5"/>
      <c r="B40" s="108" t="s">
        <v>107</v>
      </c>
      <c r="C40" s="251" t="s">
        <v>143</v>
      </c>
      <c r="D40" s="252"/>
      <c r="E40" s="252"/>
      <c r="F40" s="252"/>
      <c r="G40" s="253"/>
      <c r="H40" s="254" t="s">
        <v>108</v>
      </c>
      <c r="I40" s="254"/>
      <c r="J40" s="254"/>
      <c r="K40" s="254"/>
      <c r="L40" s="254"/>
      <c r="M40" s="254" t="s">
        <v>142</v>
      </c>
      <c r="N40" s="254"/>
      <c r="O40" s="254"/>
      <c r="P40" s="255"/>
      <c r="Q40" s="5"/>
    </row>
    <row r="41" spans="1:17" ht="55.5" customHeight="1" thickBot="1" x14ac:dyDescent="0.25">
      <c r="A41" s="5"/>
      <c r="B41" s="109" t="s">
        <v>144</v>
      </c>
      <c r="C41" s="256" t="s">
        <v>143</v>
      </c>
      <c r="D41" s="257"/>
      <c r="E41" s="257"/>
      <c r="F41" s="257"/>
      <c r="G41" s="258"/>
      <c r="H41" s="259" t="s">
        <v>108</v>
      </c>
      <c r="I41" s="259"/>
      <c r="J41" s="259"/>
      <c r="K41" s="259"/>
      <c r="L41" s="259"/>
      <c r="M41" s="259" t="s">
        <v>142</v>
      </c>
      <c r="N41" s="259"/>
      <c r="O41" s="259"/>
      <c r="P41" s="260"/>
      <c r="Q41" s="5"/>
    </row>
    <row r="42" spans="1:17" ht="4.5" customHeight="1" thickBot="1" x14ac:dyDescent="0.25">
      <c r="A42" s="5"/>
      <c r="B42" s="34"/>
      <c r="C42" s="34"/>
      <c r="D42" s="34"/>
      <c r="E42" s="34"/>
      <c r="F42" s="34"/>
      <c r="G42" s="34"/>
      <c r="H42" s="34"/>
      <c r="I42" s="34"/>
      <c r="J42" s="34"/>
      <c r="K42" s="34"/>
      <c r="L42" s="34"/>
      <c r="M42" s="34"/>
      <c r="N42" s="34"/>
      <c r="O42" s="34"/>
      <c r="P42" s="34"/>
      <c r="Q42" s="5"/>
    </row>
    <row r="43" spans="1:17" ht="13.5" customHeight="1" thickBot="1" x14ac:dyDescent="0.25">
      <c r="A43" s="5"/>
      <c r="B43" s="219" t="s">
        <v>8</v>
      </c>
      <c r="C43" s="220"/>
      <c r="D43" s="220"/>
      <c r="E43" s="220"/>
      <c r="F43" s="220"/>
      <c r="G43" s="220"/>
      <c r="H43" s="220"/>
      <c r="I43" s="220"/>
      <c r="J43" s="220"/>
      <c r="K43" s="220"/>
      <c r="L43" s="220"/>
      <c r="M43" s="220"/>
      <c r="N43" s="220"/>
      <c r="O43" s="220"/>
      <c r="P43" s="221"/>
      <c r="Q43" s="5"/>
    </row>
    <row r="44" spans="1:17" ht="4.5" customHeight="1" thickBot="1" x14ac:dyDescent="0.25">
      <c r="A44" s="5"/>
      <c r="B44" s="35"/>
      <c r="C44" s="32"/>
      <c r="D44" s="32"/>
      <c r="E44" s="32"/>
      <c r="F44" s="32"/>
      <c r="G44" s="32"/>
      <c r="H44" s="32"/>
      <c r="I44" s="32"/>
      <c r="J44" s="32"/>
      <c r="K44" s="32"/>
      <c r="L44" s="32"/>
      <c r="M44" s="32"/>
      <c r="N44" s="32"/>
      <c r="O44" s="32"/>
      <c r="P44" s="36"/>
      <c r="Q44" s="5"/>
    </row>
    <row r="45" spans="1:17" x14ac:dyDescent="0.2">
      <c r="A45" s="5"/>
      <c r="B45" s="261" t="s">
        <v>20</v>
      </c>
      <c r="C45" s="15" t="s">
        <v>9</v>
      </c>
      <c r="D45" s="16" t="s">
        <v>64</v>
      </c>
      <c r="E45" s="16" t="s">
        <v>65</v>
      </c>
      <c r="F45" s="16" t="s">
        <v>66</v>
      </c>
      <c r="G45" s="16" t="s">
        <v>67</v>
      </c>
      <c r="H45" s="16" t="s">
        <v>68</v>
      </c>
      <c r="I45" s="16" t="s">
        <v>69</v>
      </c>
      <c r="J45" s="16" t="s">
        <v>70</v>
      </c>
      <c r="K45" s="16" t="s">
        <v>71</v>
      </c>
      <c r="L45" s="16" t="s">
        <v>72</v>
      </c>
      <c r="M45" s="16" t="s">
        <v>73</v>
      </c>
      <c r="N45" s="16" t="s">
        <v>74</v>
      </c>
      <c r="O45" s="17" t="s">
        <v>75</v>
      </c>
      <c r="P45" s="18" t="s">
        <v>111</v>
      </c>
      <c r="Q45" s="5"/>
    </row>
    <row r="46" spans="1:17" x14ac:dyDescent="0.2">
      <c r="A46" s="5"/>
      <c r="B46" s="262"/>
      <c r="C46" s="55" t="s">
        <v>2</v>
      </c>
      <c r="D46" s="56"/>
      <c r="E46" s="56"/>
      <c r="F46" s="57">
        <f>+C26</f>
        <v>0.9</v>
      </c>
      <c r="G46" s="56"/>
      <c r="H46" s="56"/>
      <c r="I46" s="57">
        <f>+C26</f>
        <v>0.9</v>
      </c>
      <c r="J46" s="56"/>
      <c r="K46" s="56"/>
      <c r="L46" s="57">
        <f>+C26</f>
        <v>0.9</v>
      </c>
      <c r="M46" s="56"/>
      <c r="N46" s="56"/>
      <c r="O46" s="58">
        <f>+C26</f>
        <v>0.9</v>
      </c>
      <c r="P46" s="72">
        <v>0.9</v>
      </c>
      <c r="Q46" s="5"/>
    </row>
    <row r="47" spans="1:17" ht="13.5" thickBot="1" x14ac:dyDescent="0.25">
      <c r="A47" s="5"/>
      <c r="B47" s="263"/>
      <c r="C47" s="19" t="s">
        <v>10</v>
      </c>
      <c r="D47" s="20"/>
      <c r="E47" s="20"/>
      <c r="F47" s="71">
        <f>+'1_RegistroEficaciaPE'!C10/'1_RegistroEficaciaPE'!C11</f>
        <v>1</v>
      </c>
      <c r="G47" s="59"/>
      <c r="H47" s="59"/>
      <c r="I47" s="71">
        <f>+'1_RegistroEficaciaPE'!F10</f>
        <v>1</v>
      </c>
      <c r="J47" s="59"/>
      <c r="K47" s="59"/>
      <c r="L47" s="71">
        <f>+'1_RegistroEficaciaPE'!H10</f>
        <v>0.66666666666666663</v>
      </c>
      <c r="M47" s="59"/>
      <c r="N47" s="59"/>
      <c r="O47" s="71">
        <f>'1_RegistroEficaciaPE'!J10</f>
        <v>0.75</v>
      </c>
      <c r="P47" s="71">
        <f>AVERAGE(F47,I47,L47,O47)</f>
        <v>0.85416666666666663</v>
      </c>
      <c r="Q47" s="5"/>
    </row>
    <row r="48" spans="1:17" ht="4.5" customHeight="1" thickBot="1" x14ac:dyDescent="0.25">
      <c r="A48" s="5"/>
      <c r="B48" s="37">
        <v>0.9</v>
      </c>
      <c r="C48" s="21"/>
      <c r="D48" s="21"/>
      <c r="E48" s="21"/>
      <c r="F48" s="22">
        <f>+$C$26</f>
        <v>0.9</v>
      </c>
      <c r="G48" s="21"/>
      <c r="H48" s="21"/>
      <c r="I48" s="22">
        <f>+$C$26</f>
        <v>0.9</v>
      </c>
      <c r="J48" s="21"/>
      <c r="K48" s="21"/>
      <c r="L48" s="22">
        <f>+$C$26</f>
        <v>0.9</v>
      </c>
      <c r="M48" s="21"/>
      <c r="N48" s="21"/>
      <c r="O48" s="22">
        <f>+$C$26</f>
        <v>0.9</v>
      </c>
      <c r="P48" s="22">
        <f>+$C$26</f>
        <v>0.9</v>
      </c>
      <c r="Q48" s="5"/>
    </row>
    <row r="49" spans="1:17" ht="22.5" customHeight="1" thickBot="1" x14ac:dyDescent="0.25">
      <c r="A49" s="5"/>
      <c r="B49" s="219" t="s">
        <v>21</v>
      </c>
      <c r="C49" s="220"/>
      <c r="D49" s="220"/>
      <c r="E49" s="220"/>
      <c r="F49" s="220"/>
      <c r="G49" s="220"/>
      <c r="H49" s="220"/>
      <c r="I49" s="220"/>
      <c r="J49" s="220"/>
      <c r="K49" s="220"/>
      <c r="L49" s="220"/>
      <c r="M49" s="220"/>
      <c r="N49" s="220"/>
      <c r="O49" s="220"/>
      <c r="P49" s="221"/>
      <c r="Q49" s="5"/>
    </row>
    <row r="50" spans="1:17" x14ac:dyDescent="0.2">
      <c r="A50" s="5"/>
      <c r="B50" s="270"/>
      <c r="C50" s="271"/>
      <c r="D50" s="271"/>
      <c r="E50" s="271"/>
      <c r="F50" s="271"/>
      <c r="G50" s="271"/>
      <c r="H50" s="271"/>
      <c r="I50" s="271"/>
      <c r="J50" s="271"/>
      <c r="K50" s="271"/>
      <c r="L50" s="271"/>
      <c r="M50" s="271"/>
      <c r="N50" s="271"/>
      <c r="O50" s="271"/>
      <c r="P50" s="272"/>
      <c r="Q50" s="5"/>
    </row>
    <row r="51" spans="1:17" x14ac:dyDescent="0.2">
      <c r="A51" s="5"/>
      <c r="B51" s="273"/>
      <c r="C51" s="274"/>
      <c r="D51" s="274"/>
      <c r="E51" s="274"/>
      <c r="F51" s="274"/>
      <c r="G51" s="274"/>
      <c r="H51" s="274"/>
      <c r="I51" s="274"/>
      <c r="J51" s="274"/>
      <c r="K51" s="274"/>
      <c r="L51" s="274"/>
      <c r="M51" s="274"/>
      <c r="N51" s="274"/>
      <c r="O51" s="274"/>
      <c r="P51" s="275"/>
      <c r="Q51" s="5"/>
    </row>
    <row r="52" spans="1:17" x14ac:dyDescent="0.2">
      <c r="A52" s="5"/>
      <c r="B52" s="273"/>
      <c r="C52" s="274"/>
      <c r="D52" s="274"/>
      <c r="E52" s="274"/>
      <c r="F52" s="274"/>
      <c r="G52" s="274"/>
      <c r="H52" s="274"/>
      <c r="I52" s="274"/>
      <c r="J52" s="274"/>
      <c r="K52" s="274"/>
      <c r="L52" s="274"/>
      <c r="M52" s="274"/>
      <c r="N52" s="274"/>
      <c r="O52" s="274"/>
      <c r="P52" s="275"/>
      <c r="Q52" s="5"/>
    </row>
    <row r="53" spans="1:17" x14ac:dyDescent="0.2">
      <c r="A53" s="5"/>
      <c r="B53" s="273"/>
      <c r="C53" s="274"/>
      <c r="D53" s="274"/>
      <c r="E53" s="274"/>
      <c r="F53" s="274"/>
      <c r="G53" s="274"/>
      <c r="H53" s="274"/>
      <c r="I53" s="274"/>
      <c r="J53" s="274"/>
      <c r="K53" s="274"/>
      <c r="L53" s="274"/>
      <c r="M53" s="274"/>
      <c r="N53" s="274"/>
      <c r="O53" s="274"/>
      <c r="P53" s="275"/>
      <c r="Q53" s="5"/>
    </row>
    <row r="54" spans="1:17" x14ac:dyDescent="0.2">
      <c r="A54" s="5"/>
      <c r="B54" s="273"/>
      <c r="C54" s="274"/>
      <c r="D54" s="274"/>
      <c r="E54" s="274"/>
      <c r="F54" s="274"/>
      <c r="G54" s="274"/>
      <c r="H54" s="274"/>
      <c r="I54" s="274"/>
      <c r="J54" s="274"/>
      <c r="K54" s="274"/>
      <c r="L54" s="274"/>
      <c r="M54" s="274"/>
      <c r="N54" s="274"/>
      <c r="O54" s="274"/>
      <c r="P54" s="275"/>
      <c r="Q54" s="5"/>
    </row>
    <row r="55" spans="1:17" x14ac:dyDescent="0.2">
      <c r="A55" s="5"/>
      <c r="B55" s="273"/>
      <c r="C55" s="274"/>
      <c r="D55" s="274"/>
      <c r="E55" s="274"/>
      <c r="F55" s="274"/>
      <c r="G55" s="274"/>
      <c r="H55" s="274"/>
      <c r="I55" s="274"/>
      <c r="J55" s="274"/>
      <c r="K55" s="274"/>
      <c r="L55" s="274"/>
      <c r="M55" s="274"/>
      <c r="N55" s="274"/>
      <c r="O55" s="274"/>
      <c r="P55" s="275"/>
      <c r="Q55" s="5"/>
    </row>
    <row r="56" spans="1:17" x14ac:dyDescent="0.2">
      <c r="A56" s="5"/>
      <c r="B56" s="273"/>
      <c r="C56" s="274"/>
      <c r="D56" s="274"/>
      <c r="E56" s="274"/>
      <c r="F56" s="274"/>
      <c r="G56" s="274"/>
      <c r="H56" s="274"/>
      <c r="I56" s="274"/>
      <c r="J56" s="274"/>
      <c r="K56" s="274"/>
      <c r="L56" s="274"/>
      <c r="M56" s="274"/>
      <c r="N56" s="274"/>
      <c r="O56" s="274"/>
      <c r="P56" s="275"/>
      <c r="Q56" s="5"/>
    </row>
    <row r="57" spans="1:17" x14ac:dyDescent="0.2">
      <c r="A57" s="5"/>
      <c r="B57" s="273"/>
      <c r="C57" s="274"/>
      <c r="D57" s="274"/>
      <c r="E57" s="274"/>
      <c r="F57" s="274"/>
      <c r="G57" s="274"/>
      <c r="H57" s="274"/>
      <c r="I57" s="274"/>
      <c r="J57" s="274"/>
      <c r="K57" s="274"/>
      <c r="L57" s="274"/>
      <c r="M57" s="274"/>
      <c r="N57" s="274"/>
      <c r="O57" s="274"/>
      <c r="P57" s="275"/>
      <c r="Q57" s="5"/>
    </row>
    <row r="58" spans="1:17" x14ac:dyDescent="0.2">
      <c r="A58" s="5"/>
      <c r="B58" s="273"/>
      <c r="C58" s="274"/>
      <c r="D58" s="274"/>
      <c r="E58" s="274"/>
      <c r="F58" s="274"/>
      <c r="G58" s="274"/>
      <c r="H58" s="274"/>
      <c r="I58" s="274"/>
      <c r="J58" s="274"/>
      <c r="K58" s="274"/>
      <c r="L58" s="274"/>
      <c r="M58" s="274"/>
      <c r="N58" s="274"/>
      <c r="O58" s="274"/>
      <c r="P58" s="275"/>
      <c r="Q58" s="5"/>
    </row>
    <row r="59" spans="1:17" x14ac:dyDescent="0.2">
      <c r="A59" s="5"/>
      <c r="B59" s="273"/>
      <c r="C59" s="274"/>
      <c r="D59" s="274"/>
      <c r="E59" s="274"/>
      <c r="F59" s="274"/>
      <c r="G59" s="274"/>
      <c r="H59" s="274"/>
      <c r="I59" s="274"/>
      <c r="J59" s="274"/>
      <c r="K59" s="274"/>
      <c r="L59" s="274"/>
      <c r="M59" s="274"/>
      <c r="N59" s="274"/>
      <c r="O59" s="274"/>
      <c r="P59" s="275"/>
      <c r="Q59" s="5"/>
    </row>
    <row r="60" spans="1:17" x14ac:dyDescent="0.2">
      <c r="A60" s="5"/>
      <c r="B60" s="273"/>
      <c r="C60" s="274"/>
      <c r="D60" s="274"/>
      <c r="E60" s="274"/>
      <c r="F60" s="274"/>
      <c r="G60" s="274"/>
      <c r="H60" s="274"/>
      <c r="I60" s="274"/>
      <c r="J60" s="274"/>
      <c r="K60" s="274"/>
      <c r="L60" s="274"/>
      <c r="M60" s="274"/>
      <c r="N60" s="274"/>
      <c r="O60" s="274"/>
      <c r="P60" s="275"/>
      <c r="Q60" s="5"/>
    </row>
    <row r="61" spans="1:17" x14ac:dyDescent="0.2">
      <c r="A61" s="5"/>
      <c r="B61" s="273"/>
      <c r="C61" s="274"/>
      <c r="D61" s="274"/>
      <c r="E61" s="274"/>
      <c r="F61" s="274"/>
      <c r="G61" s="274"/>
      <c r="H61" s="274"/>
      <c r="I61" s="274"/>
      <c r="J61" s="274"/>
      <c r="K61" s="274"/>
      <c r="L61" s="274"/>
      <c r="M61" s="274"/>
      <c r="N61" s="274"/>
      <c r="O61" s="274"/>
      <c r="P61" s="275"/>
      <c r="Q61" s="5"/>
    </row>
    <row r="62" spans="1:17" x14ac:dyDescent="0.2">
      <c r="A62" s="5"/>
      <c r="B62" s="273"/>
      <c r="C62" s="274"/>
      <c r="D62" s="274"/>
      <c r="E62" s="274"/>
      <c r="F62" s="274"/>
      <c r="G62" s="274"/>
      <c r="H62" s="274"/>
      <c r="I62" s="274"/>
      <c r="J62" s="274"/>
      <c r="K62" s="274"/>
      <c r="L62" s="274"/>
      <c r="M62" s="274"/>
      <c r="N62" s="274"/>
      <c r="O62" s="274"/>
      <c r="P62" s="275"/>
      <c r="Q62" s="5"/>
    </row>
    <row r="63" spans="1:17" x14ac:dyDescent="0.2">
      <c r="A63" s="5"/>
      <c r="B63" s="273"/>
      <c r="C63" s="274"/>
      <c r="D63" s="274"/>
      <c r="E63" s="274"/>
      <c r="F63" s="274"/>
      <c r="G63" s="274"/>
      <c r="H63" s="274"/>
      <c r="I63" s="274"/>
      <c r="J63" s="274"/>
      <c r="K63" s="274"/>
      <c r="L63" s="274"/>
      <c r="M63" s="274"/>
      <c r="N63" s="274"/>
      <c r="O63" s="274"/>
      <c r="P63" s="275"/>
      <c r="Q63" s="5"/>
    </row>
    <row r="64" spans="1:17" x14ac:dyDescent="0.2">
      <c r="A64" s="5"/>
      <c r="B64" s="273"/>
      <c r="C64" s="274"/>
      <c r="D64" s="274"/>
      <c r="E64" s="274"/>
      <c r="F64" s="274"/>
      <c r="G64" s="274"/>
      <c r="H64" s="274"/>
      <c r="I64" s="274"/>
      <c r="J64" s="274"/>
      <c r="K64" s="274"/>
      <c r="L64" s="274"/>
      <c r="M64" s="274"/>
      <c r="N64" s="274"/>
      <c r="O64" s="274"/>
      <c r="P64" s="275"/>
      <c r="Q64" s="5"/>
    </row>
    <row r="65" spans="1:17" ht="13.5" thickBot="1" x14ac:dyDescent="0.25">
      <c r="A65" s="5"/>
      <c r="B65" s="276"/>
      <c r="C65" s="277"/>
      <c r="D65" s="277"/>
      <c r="E65" s="277"/>
      <c r="F65" s="277"/>
      <c r="G65" s="277"/>
      <c r="H65" s="277"/>
      <c r="I65" s="277"/>
      <c r="J65" s="277"/>
      <c r="K65" s="277"/>
      <c r="L65" s="277"/>
      <c r="M65" s="277"/>
      <c r="N65" s="277"/>
      <c r="O65" s="277"/>
      <c r="P65" s="278"/>
      <c r="Q65" s="5"/>
    </row>
    <row r="66" spans="1:17" s="6" customFormat="1" ht="4.5" customHeight="1" thickBot="1" x14ac:dyDescent="0.25">
      <c r="A66" s="279"/>
      <c r="B66" s="279"/>
      <c r="C66" s="279"/>
      <c r="D66" s="279"/>
      <c r="E66" s="279"/>
      <c r="F66" s="279"/>
      <c r="G66" s="279"/>
      <c r="H66" s="279"/>
      <c r="I66" s="279"/>
      <c r="J66" s="279"/>
      <c r="K66" s="279"/>
      <c r="L66" s="279"/>
      <c r="M66" s="279"/>
      <c r="N66" s="279"/>
      <c r="O66" s="279"/>
      <c r="P66" s="279"/>
      <c r="Q66" s="279"/>
    </row>
    <row r="67" spans="1:17" ht="15" customHeight="1" x14ac:dyDescent="0.2">
      <c r="A67" s="5"/>
      <c r="B67" s="267" t="s">
        <v>5</v>
      </c>
      <c r="C67" s="264" t="s">
        <v>94</v>
      </c>
      <c r="D67" s="265"/>
      <c r="E67" s="265"/>
      <c r="F67" s="265"/>
      <c r="G67" s="265"/>
      <c r="H67" s="265"/>
      <c r="I67" s="265"/>
      <c r="J67" s="265"/>
      <c r="K67" s="265"/>
      <c r="L67" s="265"/>
      <c r="M67" s="265"/>
      <c r="N67" s="265"/>
      <c r="O67" s="265"/>
      <c r="P67" s="266"/>
      <c r="Q67" s="5"/>
    </row>
    <row r="68" spans="1:17" ht="57.75" customHeight="1" x14ac:dyDescent="0.2">
      <c r="A68" s="5"/>
      <c r="B68" s="268"/>
      <c r="C68" s="285" t="s">
        <v>146</v>
      </c>
      <c r="D68" s="286"/>
      <c r="E68" s="286"/>
      <c r="F68" s="286"/>
      <c r="G68" s="286"/>
      <c r="H68" s="286"/>
      <c r="I68" s="286"/>
      <c r="J68" s="286"/>
      <c r="K68" s="286"/>
      <c r="L68" s="286"/>
      <c r="M68" s="286"/>
      <c r="N68" s="286"/>
      <c r="O68" s="286"/>
      <c r="P68" s="287"/>
      <c r="Q68" s="5"/>
    </row>
    <row r="69" spans="1:17" ht="15" customHeight="1" x14ac:dyDescent="0.2">
      <c r="A69" s="5"/>
      <c r="B69" s="268"/>
      <c r="C69" s="288" t="s">
        <v>95</v>
      </c>
      <c r="D69" s="289"/>
      <c r="E69" s="289"/>
      <c r="F69" s="289"/>
      <c r="G69" s="289"/>
      <c r="H69" s="289"/>
      <c r="I69" s="289"/>
      <c r="J69" s="289"/>
      <c r="K69" s="289"/>
      <c r="L69" s="289"/>
      <c r="M69" s="289"/>
      <c r="N69" s="289"/>
      <c r="O69" s="289"/>
      <c r="P69" s="290"/>
      <c r="Q69" s="5"/>
    </row>
    <row r="70" spans="1:17" ht="72" customHeight="1" x14ac:dyDescent="0.2">
      <c r="A70" s="5"/>
      <c r="B70" s="268"/>
      <c r="C70" s="285" t="s">
        <v>156</v>
      </c>
      <c r="D70" s="286"/>
      <c r="E70" s="286"/>
      <c r="F70" s="286"/>
      <c r="G70" s="286"/>
      <c r="H70" s="286"/>
      <c r="I70" s="286"/>
      <c r="J70" s="286"/>
      <c r="K70" s="286"/>
      <c r="L70" s="286"/>
      <c r="M70" s="286"/>
      <c r="N70" s="286"/>
      <c r="O70" s="286"/>
      <c r="P70" s="287"/>
      <c r="Q70" s="5"/>
    </row>
    <row r="71" spans="1:17" ht="18" customHeight="1" x14ac:dyDescent="0.2">
      <c r="A71" s="5"/>
      <c r="B71" s="268"/>
      <c r="C71" s="288" t="s">
        <v>96</v>
      </c>
      <c r="D71" s="289"/>
      <c r="E71" s="289"/>
      <c r="F71" s="289"/>
      <c r="G71" s="289"/>
      <c r="H71" s="289"/>
      <c r="I71" s="289"/>
      <c r="J71" s="289"/>
      <c r="K71" s="289"/>
      <c r="L71" s="289"/>
      <c r="M71" s="289"/>
      <c r="N71" s="289"/>
      <c r="O71" s="289"/>
      <c r="P71" s="290"/>
      <c r="Q71" s="5"/>
    </row>
    <row r="72" spans="1:17" ht="49.5" customHeight="1" x14ac:dyDescent="0.2">
      <c r="A72" s="5"/>
      <c r="B72" s="268"/>
      <c r="C72" s="285" t="s">
        <v>215</v>
      </c>
      <c r="D72" s="286"/>
      <c r="E72" s="286"/>
      <c r="F72" s="286"/>
      <c r="G72" s="286"/>
      <c r="H72" s="286"/>
      <c r="I72" s="286"/>
      <c r="J72" s="286"/>
      <c r="K72" s="286"/>
      <c r="L72" s="286"/>
      <c r="M72" s="286"/>
      <c r="N72" s="286"/>
      <c r="O72" s="286"/>
      <c r="P72" s="287"/>
      <c r="Q72" s="5"/>
    </row>
    <row r="73" spans="1:17" ht="17.25" customHeight="1" x14ac:dyDescent="0.2">
      <c r="A73" s="5"/>
      <c r="B73" s="268"/>
      <c r="C73" s="288" t="s">
        <v>97</v>
      </c>
      <c r="D73" s="289"/>
      <c r="E73" s="289"/>
      <c r="F73" s="289"/>
      <c r="G73" s="289"/>
      <c r="H73" s="289"/>
      <c r="I73" s="289"/>
      <c r="J73" s="289"/>
      <c r="K73" s="289"/>
      <c r="L73" s="289"/>
      <c r="M73" s="289"/>
      <c r="N73" s="289"/>
      <c r="O73" s="289"/>
      <c r="P73" s="290"/>
      <c r="Q73" s="5"/>
    </row>
    <row r="74" spans="1:17" ht="67.5" customHeight="1" thickBot="1" x14ac:dyDescent="0.25">
      <c r="A74" s="5"/>
      <c r="B74" s="269"/>
      <c r="C74" s="291" t="s">
        <v>216</v>
      </c>
      <c r="D74" s="292"/>
      <c r="E74" s="292"/>
      <c r="F74" s="292"/>
      <c r="G74" s="292"/>
      <c r="H74" s="292"/>
      <c r="I74" s="292"/>
      <c r="J74" s="292"/>
      <c r="K74" s="292"/>
      <c r="L74" s="292"/>
      <c r="M74" s="292"/>
      <c r="N74" s="292"/>
      <c r="O74" s="292"/>
      <c r="P74" s="293"/>
      <c r="Q74" s="5"/>
    </row>
    <row r="75" spans="1:17" ht="35.25" customHeight="1" thickBot="1" x14ac:dyDescent="0.25">
      <c r="A75" s="5"/>
      <c r="B75" s="7" t="s">
        <v>41</v>
      </c>
      <c r="C75" s="280" t="s">
        <v>147</v>
      </c>
      <c r="D75" s="281"/>
      <c r="E75" s="281"/>
      <c r="F75" s="281"/>
      <c r="G75" s="281"/>
      <c r="H75" s="281"/>
      <c r="I75" s="281"/>
      <c r="J75" s="281"/>
      <c r="K75" s="281"/>
      <c r="L75" s="281"/>
      <c r="M75" s="281"/>
      <c r="N75" s="281"/>
      <c r="O75" s="281"/>
      <c r="P75" s="282"/>
      <c r="Q75" s="5"/>
    </row>
    <row r="76" spans="1:17" ht="20.25" customHeight="1" thickBot="1" x14ac:dyDescent="0.25">
      <c r="A76" s="5"/>
      <c r="B76" s="7" t="s">
        <v>53</v>
      </c>
      <c r="C76" s="283" t="s">
        <v>54</v>
      </c>
      <c r="D76" s="283"/>
      <c r="E76" s="283"/>
      <c r="F76" s="283"/>
      <c r="G76" s="283"/>
      <c r="H76" s="283"/>
      <c r="I76" s="283"/>
      <c r="J76" s="283"/>
      <c r="K76" s="283"/>
      <c r="L76" s="283"/>
      <c r="M76" s="283"/>
      <c r="N76" s="283"/>
      <c r="O76" s="283"/>
      <c r="P76" s="284"/>
      <c r="Q76" s="5"/>
    </row>
    <row r="79" spans="1:17" x14ac:dyDescent="0.2">
      <c r="C79" s="8"/>
    </row>
    <row r="80" spans="1:17" hidden="1" x14ac:dyDescent="0.2">
      <c r="C80" s="2">
        <v>2018</v>
      </c>
    </row>
    <row r="81" spans="2:9" hidden="1" x14ac:dyDescent="0.2">
      <c r="C81" s="2">
        <v>2019</v>
      </c>
    </row>
    <row r="87" spans="2:9" s="3" customFormat="1" x14ac:dyDescent="0.2"/>
    <row r="88" spans="2:9" s="3" customFormat="1" x14ac:dyDescent="0.2"/>
    <row r="89" spans="2:9" s="3" customFormat="1" x14ac:dyDescent="0.2"/>
    <row r="90" spans="2:9" s="3" customFormat="1" x14ac:dyDescent="0.2"/>
    <row r="91" spans="2:9" s="3" customFormat="1" x14ac:dyDescent="0.2"/>
    <row r="92" spans="2:9" s="3" customFormat="1" x14ac:dyDescent="0.2"/>
    <row r="93" spans="2:9" s="3" customFormat="1" x14ac:dyDescent="0.2">
      <c r="D93" s="50"/>
      <c r="E93" s="50"/>
      <c r="F93" s="50"/>
      <c r="G93" s="50"/>
      <c r="H93" s="50"/>
      <c r="I93" s="50"/>
    </row>
    <row r="94" spans="2:9" s="3" customFormat="1" x14ac:dyDescent="0.2">
      <c r="D94" s="50"/>
      <c r="E94" s="50"/>
      <c r="F94" s="50"/>
      <c r="G94" s="50"/>
      <c r="H94" s="50"/>
      <c r="I94" s="50"/>
    </row>
    <row r="95" spans="2:9" s="3" customFormat="1" x14ac:dyDescent="0.2">
      <c r="B95" s="50"/>
      <c r="C95" s="50"/>
      <c r="D95" s="50"/>
      <c r="E95" s="50"/>
      <c r="F95" s="50"/>
      <c r="G95" s="50"/>
      <c r="H95" s="50"/>
      <c r="I95" s="50"/>
    </row>
    <row r="96" spans="2:9" s="3" customFormat="1" x14ac:dyDescent="0.2">
      <c r="B96" s="50"/>
      <c r="C96" s="50"/>
      <c r="D96" s="50"/>
      <c r="E96" s="50"/>
      <c r="F96" s="50"/>
      <c r="G96" s="50"/>
      <c r="H96" s="50"/>
      <c r="I96" s="50"/>
    </row>
    <row r="97" spans="2:17" s="3" customFormat="1" x14ac:dyDescent="0.2">
      <c r="B97" s="50"/>
      <c r="C97" s="50"/>
      <c r="D97" s="50"/>
      <c r="E97" s="50"/>
      <c r="F97" s="50"/>
      <c r="G97" s="50"/>
      <c r="H97" s="50"/>
      <c r="I97" s="50"/>
    </row>
    <row r="98" spans="2:17" s="3" customFormat="1" x14ac:dyDescent="0.2">
      <c r="B98" s="50"/>
      <c r="C98" s="50"/>
      <c r="D98" s="50"/>
      <c r="E98" s="50"/>
      <c r="F98" s="50"/>
      <c r="G98" s="50"/>
      <c r="H98" s="50"/>
      <c r="I98" s="50"/>
      <c r="K98" s="50"/>
      <c r="L98" s="50"/>
      <c r="M98" s="50"/>
      <c r="N98" s="50"/>
      <c r="O98" s="50"/>
      <c r="P98" s="50"/>
    </row>
    <row r="99" spans="2:17" s="3" customFormat="1" x14ac:dyDescent="0.2">
      <c r="B99" s="50"/>
      <c r="C99" s="50"/>
      <c r="D99" s="50"/>
      <c r="E99" s="50"/>
      <c r="F99" s="50"/>
      <c r="G99" s="50"/>
      <c r="H99" s="50"/>
      <c r="I99" s="50"/>
      <c r="K99" s="50"/>
      <c r="L99" s="50"/>
      <c r="M99" s="50"/>
      <c r="N99" s="50"/>
      <c r="O99" s="50"/>
      <c r="P99" s="50"/>
    </row>
    <row r="100" spans="2:17" s="3" customFormat="1" x14ac:dyDescent="0.2">
      <c r="B100" s="50"/>
      <c r="C100" s="50"/>
      <c r="D100" s="50"/>
      <c r="E100" s="50"/>
      <c r="F100" s="50"/>
      <c r="G100" s="50"/>
      <c r="H100" s="50"/>
      <c r="I100" s="50"/>
      <c r="K100" s="50"/>
      <c r="L100" s="50"/>
      <c r="M100" s="50"/>
      <c r="N100" s="50"/>
      <c r="O100" s="50"/>
      <c r="P100" s="50"/>
    </row>
    <row r="101" spans="2:17" s="3" customFormat="1" x14ac:dyDescent="0.2">
      <c r="B101" s="50"/>
      <c r="C101" s="50"/>
      <c r="D101" s="50"/>
      <c r="E101" s="50"/>
      <c r="F101" s="50"/>
      <c r="G101" s="50"/>
      <c r="H101" s="50"/>
      <c r="I101" s="50"/>
      <c r="K101" s="50"/>
      <c r="L101" s="50"/>
      <c r="M101" s="50"/>
      <c r="N101" s="50"/>
      <c r="O101" s="50"/>
      <c r="P101" s="50"/>
      <c r="Q101" s="9" t="s">
        <v>46</v>
      </c>
    </row>
    <row r="102" spans="2:17" s="3" customFormat="1" x14ac:dyDescent="0.2">
      <c r="B102" s="51"/>
      <c r="C102" s="51"/>
      <c r="D102" s="50"/>
      <c r="E102" s="50"/>
      <c r="F102" s="50"/>
      <c r="G102" s="50"/>
      <c r="H102" s="50"/>
      <c r="I102" s="50"/>
      <c r="K102" s="50"/>
      <c r="L102" s="50"/>
      <c r="O102" s="50"/>
      <c r="P102" s="50"/>
      <c r="Q102" s="9" t="s">
        <v>47</v>
      </c>
    </row>
    <row r="103" spans="2:17" s="3" customFormat="1" x14ac:dyDescent="0.2">
      <c r="B103" s="51"/>
      <c r="C103" s="51"/>
      <c r="D103" s="50"/>
      <c r="E103" s="50"/>
      <c r="F103" s="50"/>
      <c r="G103" s="50"/>
      <c r="H103" s="50"/>
      <c r="I103" s="50"/>
      <c r="K103" s="50"/>
      <c r="L103" s="50"/>
      <c r="O103" s="50"/>
      <c r="P103" s="50"/>
      <c r="Q103" s="9" t="s">
        <v>49</v>
      </c>
    </row>
    <row r="104" spans="2:17" s="3" customFormat="1" x14ac:dyDescent="0.2">
      <c r="B104" s="51"/>
      <c r="C104" s="51"/>
      <c r="D104" s="50"/>
      <c r="E104" s="50"/>
      <c r="F104" s="50"/>
      <c r="G104" s="50"/>
      <c r="H104" s="50"/>
      <c r="I104" s="50"/>
      <c r="K104" s="50"/>
      <c r="L104" s="50"/>
      <c r="O104" s="50"/>
      <c r="P104" s="50"/>
      <c r="Q104" s="9" t="s">
        <v>48</v>
      </c>
    </row>
    <row r="105" spans="2:17" s="3" customFormat="1" x14ac:dyDescent="0.2">
      <c r="B105" s="50"/>
      <c r="C105" s="51"/>
      <c r="D105" s="50"/>
      <c r="E105" s="50"/>
      <c r="F105" s="50"/>
      <c r="G105" s="50"/>
      <c r="H105" s="50"/>
      <c r="I105" s="50"/>
      <c r="K105" s="50"/>
      <c r="L105" s="50"/>
      <c r="M105" s="51"/>
      <c r="N105" s="50"/>
      <c r="O105" s="50"/>
      <c r="P105" s="50"/>
      <c r="Q105" s="9" t="s">
        <v>50</v>
      </c>
    </row>
    <row r="106" spans="2:17" s="3" customFormat="1" x14ac:dyDescent="0.2">
      <c r="B106" s="50"/>
      <c r="C106" s="51"/>
      <c r="D106" s="50"/>
      <c r="E106" s="50"/>
      <c r="F106" s="50"/>
      <c r="G106" s="50"/>
      <c r="H106" s="50"/>
      <c r="I106" s="50"/>
      <c r="K106" s="50"/>
      <c r="L106" s="50"/>
      <c r="M106" s="50"/>
      <c r="N106" s="50" t="s">
        <v>45</v>
      </c>
      <c r="O106" s="50"/>
      <c r="P106" s="50"/>
      <c r="Q106" s="9" t="s">
        <v>51</v>
      </c>
    </row>
    <row r="107" spans="2:17" s="3" customFormat="1" x14ac:dyDescent="0.2">
      <c r="B107" s="50"/>
      <c r="C107" s="51"/>
      <c r="D107" s="50"/>
      <c r="E107" s="50"/>
      <c r="F107" s="50"/>
      <c r="G107" s="50"/>
      <c r="H107" s="50"/>
      <c r="I107" s="50"/>
      <c r="K107" s="50"/>
      <c r="L107" s="50"/>
      <c r="M107" s="50"/>
      <c r="N107" s="50"/>
      <c r="O107" s="50"/>
      <c r="P107" s="50"/>
    </row>
    <row r="108" spans="2:17" s="3" customFormat="1" x14ac:dyDescent="0.2">
      <c r="B108" s="50"/>
      <c r="C108" s="51"/>
      <c r="D108" s="50"/>
      <c r="E108" s="50"/>
      <c r="F108" s="50"/>
      <c r="G108" s="50"/>
      <c r="H108" s="50"/>
      <c r="I108" s="50"/>
      <c r="K108" s="50"/>
      <c r="L108" s="50"/>
      <c r="M108" s="50"/>
      <c r="N108" s="50"/>
      <c r="O108" s="50"/>
      <c r="P108" s="50"/>
    </row>
    <row r="109" spans="2:17" s="3" customFormat="1" x14ac:dyDescent="0.2">
      <c r="B109" s="50"/>
      <c r="C109" s="50"/>
      <c r="D109" s="50"/>
      <c r="E109" s="50"/>
      <c r="F109" s="50"/>
      <c r="G109" s="50"/>
      <c r="H109" s="50"/>
      <c r="I109" s="50"/>
      <c r="K109" s="50"/>
      <c r="L109" s="50"/>
      <c r="M109" s="50"/>
      <c r="N109" s="50"/>
      <c r="O109" s="50"/>
      <c r="P109" s="50"/>
    </row>
    <row r="110" spans="2:17" s="3" customFormat="1" x14ac:dyDescent="0.2">
      <c r="B110" s="50"/>
      <c r="C110" s="50"/>
      <c r="D110" s="50"/>
      <c r="E110" s="50"/>
      <c r="F110" s="50"/>
      <c r="G110" s="50"/>
      <c r="H110" s="50"/>
      <c r="I110" s="50"/>
      <c r="K110" s="50"/>
      <c r="L110" s="50"/>
      <c r="M110" s="50"/>
      <c r="N110" s="50"/>
      <c r="O110" s="50"/>
      <c r="P110" s="50"/>
    </row>
    <row r="111" spans="2:17" s="3" customFormat="1" x14ac:dyDescent="0.2">
      <c r="B111" s="50"/>
      <c r="C111" s="50"/>
      <c r="D111" s="50"/>
      <c r="E111" s="50"/>
      <c r="F111" s="50"/>
      <c r="G111" s="50"/>
      <c r="H111" s="50"/>
      <c r="I111" s="50"/>
      <c r="K111" s="50"/>
      <c r="L111" s="50"/>
      <c r="M111" s="50"/>
      <c r="N111" s="50"/>
      <c r="O111" s="50"/>
      <c r="P111" s="50"/>
      <c r="Q111" s="9">
        <v>2015</v>
      </c>
    </row>
    <row r="112" spans="2:17" s="3" customFormat="1" ht="12.75" customHeight="1" x14ac:dyDescent="0.2">
      <c r="B112" s="50"/>
      <c r="C112" s="50"/>
      <c r="D112" s="50"/>
      <c r="E112" s="50"/>
      <c r="F112" s="50"/>
      <c r="G112" s="50"/>
      <c r="H112" s="50"/>
      <c r="I112" s="50"/>
      <c r="Q112" s="9">
        <v>2016</v>
      </c>
    </row>
    <row r="113" spans="2:17" s="3" customFormat="1" x14ac:dyDescent="0.2">
      <c r="B113" s="50"/>
      <c r="C113" s="50"/>
      <c r="D113" s="50"/>
      <c r="E113" s="50"/>
      <c r="F113" s="50"/>
      <c r="G113" s="50"/>
      <c r="H113" s="50"/>
      <c r="I113" s="50"/>
      <c r="Q113" s="9">
        <v>2017</v>
      </c>
    </row>
    <row r="114" spans="2:17" s="3" customFormat="1" x14ac:dyDescent="0.2">
      <c r="C114" s="50"/>
      <c r="H114" s="50"/>
      <c r="I114" s="50"/>
      <c r="Q114" s="9">
        <v>2018</v>
      </c>
    </row>
    <row r="115" spans="2:17" s="3" customFormat="1" x14ac:dyDescent="0.2">
      <c r="C115" s="50"/>
      <c r="H115" s="50"/>
      <c r="I115" s="50"/>
    </row>
    <row r="116" spans="2:17" s="3" customFormat="1" x14ac:dyDescent="0.2">
      <c r="C116" s="50"/>
      <c r="H116" s="50"/>
      <c r="I116" s="50"/>
    </row>
    <row r="117" spans="2:17" s="3" customFormat="1" x14ac:dyDescent="0.2">
      <c r="B117" s="11"/>
      <c r="C117" s="50"/>
      <c r="H117" s="50"/>
      <c r="I117" s="50"/>
    </row>
    <row r="118" spans="2:17" s="3" customFormat="1" x14ac:dyDescent="0.2">
      <c r="B118" s="11"/>
      <c r="C118" s="50"/>
      <c r="H118" s="50"/>
      <c r="I118" s="50"/>
    </row>
    <row r="119" spans="2:17" s="3" customFormat="1" x14ac:dyDescent="0.2">
      <c r="B119" s="11"/>
      <c r="C119" s="50"/>
      <c r="H119" s="50"/>
      <c r="I119" s="50"/>
    </row>
    <row r="120" spans="2:17" s="3" customFormat="1" x14ac:dyDescent="0.2">
      <c r="B120" s="11"/>
      <c r="C120" s="50"/>
      <c r="H120" s="50"/>
      <c r="I120" s="50"/>
    </row>
    <row r="121" spans="2:17" s="3" customFormat="1" x14ac:dyDescent="0.2">
      <c r="B121" s="11"/>
    </row>
    <row r="122" spans="2:17" s="3" customFormat="1" x14ac:dyDescent="0.2">
      <c r="B122" s="11"/>
    </row>
    <row r="123" spans="2:17" s="3" customFormat="1" x14ac:dyDescent="0.2">
      <c r="B123" s="11"/>
    </row>
    <row r="124" spans="2:17" s="3" customFormat="1" x14ac:dyDescent="0.2">
      <c r="B124" s="12"/>
    </row>
    <row r="125" spans="2:17" s="3" customFormat="1" x14ac:dyDescent="0.2">
      <c r="B125" s="12"/>
    </row>
    <row r="126" spans="2:17" s="3" customFormat="1" x14ac:dyDescent="0.2"/>
    <row r="127" spans="2:17" s="53" customFormat="1" x14ac:dyDescent="0.2">
      <c r="B127" s="75"/>
      <c r="C127" s="73"/>
      <c r="D127" s="73"/>
      <c r="E127" s="73"/>
      <c r="F127" s="73"/>
      <c r="G127" s="73"/>
      <c r="H127" s="73"/>
      <c r="I127" s="73"/>
      <c r="J127" s="73"/>
      <c r="K127" s="73"/>
      <c r="L127" s="73"/>
      <c r="M127" s="73"/>
    </row>
    <row r="128" spans="2:17" s="53" customFormat="1" x14ac:dyDescent="0.2">
      <c r="B128" s="75"/>
      <c r="C128" s="73"/>
      <c r="D128" s="73"/>
      <c r="E128" s="73"/>
      <c r="F128" s="73"/>
      <c r="G128" s="73"/>
      <c r="H128" s="73"/>
      <c r="I128" s="73"/>
      <c r="J128" s="73"/>
      <c r="K128" s="73"/>
      <c r="L128" s="73"/>
      <c r="M128" s="73"/>
    </row>
    <row r="129" spans="2:13" s="73" customFormat="1" x14ac:dyDescent="0.2">
      <c r="B129" s="110" t="s">
        <v>149</v>
      </c>
    </row>
    <row r="130" spans="2:13" s="73" customFormat="1" x14ac:dyDescent="0.2">
      <c r="B130" s="110" t="s">
        <v>150</v>
      </c>
    </row>
    <row r="131" spans="2:13" s="73" customFormat="1" x14ac:dyDescent="0.2">
      <c r="B131" s="110" t="s">
        <v>151</v>
      </c>
    </row>
    <row r="132" spans="2:13" s="73" customFormat="1" x14ac:dyDescent="0.2">
      <c r="B132" s="110" t="s">
        <v>152</v>
      </c>
    </row>
    <row r="133" spans="2:13" s="73" customFormat="1" x14ac:dyDescent="0.2">
      <c r="B133" s="110" t="s">
        <v>153</v>
      </c>
    </row>
    <row r="134" spans="2:13" s="73" customFormat="1" x14ac:dyDescent="0.2">
      <c r="B134" s="110" t="s">
        <v>154</v>
      </c>
    </row>
    <row r="135" spans="2:13" s="73" customFormat="1" x14ac:dyDescent="0.2">
      <c r="B135" s="110" t="s">
        <v>155</v>
      </c>
    </row>
    <row r="136" spans="2:13" s="73" customFormat="1" x14ac:dyDescent="0.2">
      <c r="B136" s="75"/>
    </row>
    <row r="137" spans="2:13" s="53" customFormat="1" x14ac:dyDescent="0.2">
      <c r="B137" s="90"/>
      <c r="C137" s="73"/>
      <c r="D137" s="73"/>
      <c r="E137" s="73"/>
      <c r="F137" s="73"/>
      <c r="G137" s="73"/>
      <c r="H137" s="73"/>
      <c r="I137" s="73"/>
      <c r="J137" s="73"/>
      <c r="K137" s="73"/>
      <c r="L137" s="73"/>
      <c r="M137" s="73"/>
    </row>
    <row r="138" spans="2:13" s="53" customFormat="1" x14ac:dyDescent="0.2">
      <c r="B138" s="90"/>
      <c r="C138" s="73"/>
      <c r="D138" s="73"/>
      <c r="E138" s="73"/>
      <c r="F138" s="73"/>
      <c r="G138" s="73"/>
      <c r="H138" s="73"/>
      <c r="I138" s="73"/>
      <c r="J138" s="73"/>
      <c r="K138" s="73"/>
      <c r="L138" s="73"/>
      <c r="M138" s="73"/>
    </row>
    <row r="139" spans="2:13" s="53" customFormat="1" x14ac:dyDescent="0.2">
      <c r="B139" s="73" t="s">
        <v>26</v>
      </c>
      <c r="C139" s="73"/>
      <c r="D139" s="73"/>
      <c r="E139" s="73"/>
      <c r="F139" s="73"/>
      <c r="G139" s="73"/>
      <c r="H139" s="73"/>
      <c r="I139" s="73"/>
      <c r="J139" s="73"/>
      <c r="K139" s="73"/>
      <c r="L139" s="73"/>
      <c r="M139" s="73"/>
    </row>
    <row r="140" spans="2:13" s="53" customFormat="1" x14ac:dyDescent="0.2">
      <c r="B140" s="74" t="s">
        <v>34</v>
      </c>
      <c r="C140" s="73"/>
      <c r="D140" s="73"/>
      <c r="E140" s="73"/>
      <c r="F140" s="73"/>
      <c r="G140" s="73"/>
      <c r="H140" s="73"/>
      <c r="I140" s="73"/>
      <c r="J140" s="73"/>
      <c r="K140" s="73"/>
      <c r="L140" s="73"/>
      <c r="M140" s="73"/>
    </row>
    <row r="141" spans="2:13" s="53" customFormat="1" x14ac:dyDescent="0.2">
      <c r="B141" s="74" t="s">
        <v>80</v>
      </c>
      <c r="C141" s="73"/>
      <c r="D141" s="73"/>
      <c r="E141" s="73"/>
      <c r="F141" s="73"/>
      <c r="G141" s="73"/>
      <c r="H141" s="73"/>
      <c r="I141" s="73"/>
      <c r="J141" s="73"/>
      <c r="K141" s="73"/>
      <c r="L141" s="73"/>
      <c r="M141" s="73"/>
    </row>
    <row r="142" spans="2:13" s="53" customFormat="1" x14ac:dyDescent="0.2">
      <c r="B142" s="74" t="s">
        <v>27</v>
      </c>
      <c r="C142" s="73"/>
      <c r="D142" s="73"/>
      <c r="E142" s="73"/>
      <c r="F142" s="73"/>
      <c r="G142" s="73"/>
      <c r="H142" s="73"/>
      <c r="I142" s="73"/>
      <c r="J142" s="73"/>
      <c r="K142" s="73"/>
      <c r="L142" s="73"/>
      <c r="M142" s="73"/>
    </row>
    <row r="143" spans="2:13" s="5" customFormat="1" x14ac:dyDescent="0.2">
      <c r="B143" s="10" t="s">
        <v>87</v>
      </c>
      <c r="C143" s="3"/>
      <c r="D143" s="3"/>
      <c r="E143" s="3"/>
      <c r="F143" s="3"/>
      <c r="G143" s="3"/>
      <c r="H143" s="3"/>
      <c r="I143" s="3"/>
      <c r="J143" s="3"/>
      <c r="K143" s="3"/>
      <c r="L143" s="3"/>
      <c r="M143" s="3"/>
    </row>
    <row r="144" spans="2:13" s="5" customFormat="1" x14ac:dyDescent="0.2">
      <c r="B144" s="10" t="s">
        <v>62</v>
      </c>
      <c r="C144" s="3"/>
      <c r="D144" s="3"/>
      <c r="E144" s="3"/>
      <c r="F144" s="3"/>
      <c r="G144" s="3"/>
      <c r="H144" s="3"/>
      <c r="I144" s="3"/>
      <c r="J144" s="3"/>
      <c r="K144" s="3"/>
      <c r="L144" s="3"/>
      <c r="M144" s="3"/>
    </row>
    <row r="145" spans="2:13" s="5" customFormat="1" x14ac:dyDescent="0.2">
      <c r="B145" s="10" t="s">
        <v>89</v>
      </c>
      <c r="C145" s="3"/>
      <c r="D145" s="3"/>
      <c r="E145" s="3"/>
      <c r="F145" s="3"/>
      <c r="G145" s="3"/>
      <c r="H145" s="3"/>
      <c r="I145" s="3"/>
      <c r="J145" s="3"/>
      <c r="K145" s="3"/>
      <c r="L145" s="3"/>
      <c r="M145" s="3"/>
    </row>
    <row r="146" spans="2:13" s="5" customFormat="1" x14ac:dyDescent="0.2">
      <c r="B146" s="10" t="s">
        <v>32</v>
      </c>
      <c r="C146" s="3"/>
      <c r="D146" s="3"/>
      <c r="E146" s="3"/>
      <c r="F146" s="3"/>
      <c r="G146" s="3"/>
      <c r="H146" s="3"/>
      <c r="I146" s="3"/>
      <c r="J146" s="3"/>
      <c r="K146" s="3"/>
      <c r="L146" s="3"/>
      <c r="M146" s="3"/>
    </row>
    <row r="147" spans="2:13" s="5" customFormat="1" x14ac:dyDescent="0.2">
      <c r="B147" s="10" t="s">
        <v>77</v>
      </c>
      <c r="C147" s="3"/>
      <c r="D147" s="3"/>
      <c r="E147" s="3"/>
      <c r="F147" s="3"/>
      <c r="G147" s="3"/>
      <c r="H147" s="3"/>
      <c r="I147" s="3"/>
      <c r="J147" s="3"/>
      <c r="K147" s="3"/>
      <c r="L147" s="3"/>
      <c r="M147" s="3"/>
    </row>
    <row r="148" spans="2:13" s="5" customFormat="1" x14ac:dyDescent="0.2">
      <c r="B148" s="10" t="s">
        <v>82</v>
      </c>
      <c r="C148" s="3"/>
      <c r="D148" s="3"/>
      <c r="E148" s="3"/>
      <c r="F148" s="3"/>
      <c r="G148" s="3"/>
      <c r="H148" s="3"/>
      <c r="I148" s="3"/>
      <c r="J148" s="3"/>
      <c r="K148" s="3"/>
      <c r="L148" s="3"/>
      <c r="M148" s="3"/>
    </row>
    <row r="149" spans="2:13" x14ac:dyDescent="0.2">
      <c r="B149" s="52" t="s">
        <v>101</v>
      </c>
      <c r="C149" s="3"/>
      <c r="D149" s="3"/>
      <c r="E149" s="3"/>
      <c r="F149" s="3"/>
      <c r="G149" s="3"/>
      <c r="H149" s="3"/>
      <c r="I149" s="3"/>
      <c r="J149" s="3"/>
      <c r="K149" s="3"/>
      <c r="L149" s="3"/>
      <c r="M149" s="3"/>
    </row>
    <row r="150" spans="2:13" x14ac:dyDescent="0.2">
      <c r="B150" s="10" t="s">
        <v>79</v>
      </c>
      <c r="C150" s="3"/>
      <c r="D150" s="3"/>
      <c r="E150" s="3"/>
      <c r="F150" s="3"/>
      <c r="G150" s="3"/>
      <c r="H150" s="3"/>
      <c r="I150" s="3"/>
      <c r="J150" s="3"/>
      <c r="K150" s="3"/>
      <c r="L150" s="3"/>
      <c r="M150" s="3"/>
    </row>
    <row r="151" spans="2:13" x14ac:dyDescent="0.2">
      <c r="B151" s="10" t="s">
        <v>85</v>
      </c>
      <c r="C151" s="3"/>
      <c r="D151" s="3"/>
      <c r="E151" s="3"/>
      <c r="F151" s="3"/>
      <c r="G151" s="3"/>
      <c r="H151" s="3"/>
      <c r="I151" s="3"/>
      <c r="J151" s="3"/>
      <c r="K151" s="3"/>
      <c r="L151" s="3"/>
      <c r="M151" s="3"/>
    </row>
    <row r="152" spans="2:13" x14ac:dyDescent="0.2">
      <c r="B152" s="10" t="s">
        <v>88</v>
      </c>
      <c r="C152" s="3"/>
      <c r="D152" s="3"/>
      <c r="E152" s="3"/>
      <c r="F152" s="3"/>
      <c r="G152" s="3"/>
      <c r="H152" s="3"/>
      <c r="I152" s="3"/>
      <c r="J152" s="3"/>
      <c r="K152" s="3"/>
      <c r="L152" s="3"/>
      <c r="M152" s="3"/>
    </row>
    <row r="153" spans="2:13" x14ac:dyDescent="0.2">
      <c r="B153" s="10" t="s">
        <v>86</v>
      </c>
      <c r="C153" s="3"/>
      <c r="D153" s="3"/>
      <c r="E153" s="3"/>
      <c r="F153" s="3"/>
      <c r="G153" s="3"/>
      <c r="H153" s="3"/>
      <c r="I153" s="3"/>
      <c r="J153" s="3"/>
      <c r="K153" s="3"/>
      <c r="L153" s="3"/>
      <c r="M153" s="3"/>
    </row>
    <row r="154" spans="2:13" x14ac:dyDescent="0.2">
      <c r="B154" s="10" t="s">
        <v>83</v>
      </c>
      <c r="C154" s="3"/>
      <c r="D154" s="3"/>
      <c r="E154" s="3"/>
      <c r="F154" s="3"/>
      <c r="G154" s="3"/>
      <c r="H154" s="3"/>
      <c r="I154" s="3"/>
      <c r="J154" s="3"/>
      <c r="K154" s="3"/>
      <c r="L154" s="3"/>
      <c r="M154" s="3"/>
    </row>
    <row r="155" spans="2:13" x14ac:dyDescent="0.2">
      <c r="B155" s="10" t="s">
        <v>138</v>
      </c>
      <c r="C155" s="3"/>
      <c r="D155" s="3"/>
      <c r="E155" s="3"/>
      <c r="F155" s="3"/>
      <c r="G155" s="3"/>
      <c r="H155" s="3"/>
      <c r="I155" s="3"/>
      <c r="J155" s="3"/>
      <c r="K155" s="3"/>
      <c r="L155" s="3"/>
      <c r="M155" s="3"/>
    </row>
    <row r="156" spans="2:13" x14ac:dyDescent="0.2">
      <c r="B156" s="10" t="s">
        <v>84</v>
      </c>
      <c r="C156" s="3"/>
      <c r="D156" s="3"/>
      <c r="E156" s="3"/>
      <c r="F156" s="3"/>
      <c r="G156" s="3"/>
      <c r="H156" s="3"/>
      <c r="I156" s="3"/>
      <c r="J156" s="3"/>
      <c r="K156" s="3"/>
      <c r="L156" s="3"/>
      <c r="M156" s="3"/>
    </row>
    <row r="157" spans="2:13" x14ac:dyDescent="0.2">
      <c r="B157" s="10" t="s">
        <v>76</v>
      </c>
      <c r="C157" s="3"/>
      <c r="D157" s="3"/>
      <c r="E157" s="3"/>
      <c r="F157" s="3"/>
      <c r="G157" s="3"/>
      <c r="H157" s="3"/>
      <c r="I157" s="3"/>
      <c r="J157" s="3"/>
      <c r="K157" s="3"/>
      <c r="L157" s="3"/>
      <c r="M157" s="3"/>
    </row>
    <row r="158" spans="2:13" x14ac:dyDescent="0.2">
      <c r="B158" s="10" t="s">
        <v>78</v>
      </c>
      <c r="C158" s="3"/>
      <c r="D158" s="3"/>
      <c r="E158" s="3"/>
      <c r="F158" s="3"/>
      <c r="G158" s="3"/>
      <c r="H158" s="3"/>
      <c r="I158" s="3"/>
      <c r="J158" s="3"/>
      <c r="K158" s="3"/>
      <c r="L158" s="3"/>
      <c r="M158" s="3"/>
    </row>
    <row r="159" spans="2:13" x14ac:dyDescent="0.2">
      <c r="B159" s="10" t="s">
        <v>30</v>
      </c>
      <c r="C159" s="3"/>
      <c r="D159" s="3"/>
      <c r="E159" s="3"/>
      <c r="F159" s="3"/>
      <c r="G159" s="3"/>
      <c r="H159" s="3"/>
      <c r="I159" s="3"/>
      <c r="J159" s="3"/>
      <c r="K159" s="3"/>
      <c r="L159" s="3"/>
      <c r="M159" s="3"/>
    </row>
    <row r="160" spans="2:13" x14ac:dyDescent="0.2">
      <c r="B160" s="10" t="s">
        <v>33</v>
      </c>
      <c r="C160" s="3"/>
      <c r="D160" s="3"/>
      <c r="E160" s="3"/>
      <c r="F160" s="3"/>
      <c r="G160" s="3"/>
      <c r="H160" s="3"/>
      <c r="I160" s="3"/>
      <c r="J160" s="3"/>
      <c r="K160" s="3"/>
      <c r="L160" s="3"/>
      <c r="M160" s="3"/>
    </row>
    <row r="161" spans="2:13" x14ac:dyDescent="0.2">
      <c r="B161" s="10" t="s">
        <v>29</v>
      </c>
      <c r="C161" s="3"/>
      <c r="D161" s="3"/>
      <c r="E161" s="3"/>
      <c r="F161" s="3"/>
      <c r="G161" s="3"/>
      <c r="H161" s="3"/>
      <c r="I161" s="3"/>
      <c r="J161" s="3"/>
      <c r="K161" s="3"/>
      <c r="L161" s="3"/>
      <c r="M161" s="3"/>
    </row>
    <row r="162" spans="2:13" x14ac:dyDescent="0.2">
      <c r="B162" s="10" t="s">
        <v>31</v>
      </c>
      <c r="C162" s="3"/>
      <c r="D162" s="3"/>
      <c r="E162" s="3"/>
      <c r="F162" s="3"/>
      <c r="G162" s="3"/>
      <c r="H162" s="3"/>
      <c r="I162" s="3"/>
      <c r="J162" s="3"/>
      <c r="K162" s="3"/>
      <c r="L162" s="3"/>
      <c r="M162" s="3"/>
    </row>
    <row r="163" spans="2:13" x14ac:dyDescent="0.2">
      <c r="B163" s="10" t="s">
        <v>63</v>
      </c>
      <c r="C163" s="3"/>
      <c r="D163" s="3"/>
      <c r="E163" s="3"/>
      <c r="F163" s="3"/>
      <c r="G163" s="3"/>
      <c r="H163" s="3"/>
      <c r="I163" s="3"/>
      <c r="J163" s="3"/>
      <c r="K163" s="3"/>
      <c r="L163" s="3"/>
      <c r="M163" s="3"/>
    </row>
    <row r="164" spans="2:13" x14ac:dyDescent="0.2">
      <c r="B164" s="10" t="s">
        <v>61</v>
      </c>
      <c r="C164" s="3"/>
      <c r="D164" s="3"/>
      <c r="E164" s="3"/>
      <c r="F164" s="3"/>
      <c r="G164" s="3"/>
      <c r="H164" s="3"/>
      <c r="I164" s="3"/>
      <c r="J164" s="3"/>
      <c r="K164" s="3"/>
      <c r="L164" s="3"/>
      <c r="M164" s="3"/>
    </row>
    <row r="165" spans="2:13" x14ac:dyDescent="0.2">
      <c r="B165" s="10" t="s">
        <v>28</v>
      </c>
      <c r="C165" s="3"/>
      <c r="D165" s="3"/>
      <c r="E165" s="3"/>
      <c r="F165" s="3"/>
      <c r="G165" s="3"/>
      <c r="H165" s="3"/>
      <c r="I165" s="3"/>
      <c r="J165" s="3"/>
      <c r="K165" s="3"/>
      <c r="L165" s="3"/>
      <c r="M165" s="3"/>
    </row>
    <row r="166" spans="2:13" x14ac:dyDescent="0.2">
      <c r="B166" s="10" t="s">
        <v>81</v>
      </c>
      <c r="C166" s="3"/>
      <c r="D166" s="3"/>
      <c r="E166" s="3"/>
      <c r="F166" s="3"/>
      <c r="G166" s="3"/>
      <c r="H166" s="3"/>
      <c r="I166" s="3"/>
      <c r="J166" s="3"/>
      <c r="K166" s="3"/>
      <c r="L166" s="3"/>
      <c r="M166" s="3"/>
    </row>
    <row r="167" spans="2:13" x14ac:dyDescent="0.2">
      <c r="B167" s="3"/>
      <c r="C167" s="3"/>
      <c r="D167" s="3"/>
      <c r="E167" s="3"/>
      <c r="F167" s="3"/>
      <c r="G167" s="3"/>
      <c r="H167" s="3"/>
      <c r="I167" s="3"/>
      <c r="J167" s="3"/>
      <c r="K167" s="3"/>
      <c r="L167" s="3"/>
      <c r="M167" s="3"/>
    </row>
    <row r="168" spans="2:13" x14ac:dyDescent="0.2">
      <c r="B168" s="3"/>
      <c r="C168" s="3"/>
      <c r="D168" s="3"/>
      <c r="E168" s="3"/>
      <c r="F168" s="3"/>
      <c r="G168" s="3"/>
      <c r="H168" s="3"/>
      <c r="I168" s="3"/>
      <c r="J168" s="3"/>
      <c r="K168" s="3"/>
      <c r="L168" s="3"/>
      <c r="M168" s="3"/>
    </row>
    <row r="169" spans="2:13" x14ac:dyDescent="0.2">
      <c r="B169" s="3"/>
      <c r="C169" s="3"/>
      <c r="D169" s="3"/>
      <c r="E169" s="3"/>
      <c r="F169" s="3"/>
      <c r="G169" s="3"/>
      <c r="H169" s="3"/>
      <c r="I169" s="3"/>
      <c r="J169" s="3"/>
      <c r="K169" s="3"/>
      <c r="L169" s="3"/>
      <c r="M169" s="3"/>
    </row>
    <row r="170" spans="2:13" x14ac:dyDescent="0.2">
      <c r="B170" s="3" t="s">
        <v>102</v>
      </c>
      <c r="C170" s="3"/>
      <c r="D170" s="3"/>
      <c r="E170" s="3"/>
      <c r="F170" s="3"/>
      <c r="G170" s="3"/>
      <c r="H170" s="3"/>
      <c r="I170" s="3"/>
      <c r="J170" s="3"/>
      <c r="K170" s="3"/>
      <c r="L170" s="3"/>
      <c r="M170" s="3"/>
    </row>
    <row r="171" spans="2:13" x14ac:dyDescent="0.2">
      <c r="B171" s="9" t="s">
        <v>44</v>
      </c>
      <c r="C171" s="3"/>
      <c r="D171" s="3"/>
      <c r="E171" s="3"/>
      <c r="F171" s="3"/>
      <c r="G171" s="3"/>
      <c r="H171" s="3"/>
      <c r="I171" s="3"/>
      <c r="J171" s="3"/>
      <c r="K171" s="3"/>
      <c r="L171" s="3"/>
      <c r="M171" s="3"/>
    </row>
    <row r="172" spans="2:13" x14ac:dyDescent="0.2">
      <c r="B172" s="9" t="s">
        <v>54</v>
      </c>
      <c r="C172" s="3"/>
      <c r="D172" s="3"/>
      <c r="E172" s="3"/>
      <c r="F172" s="3"/>
      <c r="G172" s="3"/>
      <c r="H172" s="3"/>
      <c r="I172" s="3"/>
      <c r="J172" s="3"/>
      <c r="K172" s="3"/>
      <c r="L172" s="3"/>
      <c r="M172" s="3"/>
    </row>
    <row r="173" spans="2:13" x14ac:dyDescent="0.2">
      <c r="B173" s="3"/>
      <c r="C173" s="3"/>
      <c r="D173" s="3"/>
      <c r="E173" s="3"/>
      <c r="F173" s="3"/>
      <c r="G173" s="3"/>
      <c r="H173" s="3"/>
      <c r="I173" s="3"/>
      <c r="J173" s="3"/>
      <c r="K173" s="3"/>
      <c r="L173" s="3"/>
      <c r="M173" s="3"/>
    </row>
    <row r="174" spans="2:13" x14ac:dyDescent="0.2">
      <c r="B174" s="11"/>
      <c r="C174" s="3"/>
      <c r="D174" s="3"/>
      <c r="E174" s="3"/>
      <c r="F174" s="3"/>
      <c r="G174" s="3"/>
      <c r="H174" s="3"/>
      <c r="I174" s="3"/>
      <c r="J174" s="3"/>
      <c r="K174" s="3"/>
      <c r="L174" s="3"/>
      <c r="M174" s="3"/>
    </row>
    <row r="175" spans="2:13" x14ac:dyDescent="0.2">
      <c r="B175" s="11"/>
      <c r="C175" s="3"/>
      <c r="D175" s="3"/>
      <c r="E175" s="3"/>
      <c r="F175" s="3"/>
      <c r="G175" s="3"/>
      <c r="H175" s="3"/>
      <c r="I175" s="3"/>
      <c r="J175" s="3"/>
      <c r="K175" s="3"/>
      <c r="L175" s="3"/>
      <c r="M175" s="3"/>
    </row>
    <row r="176" spans="2:13" x14ac:dyDescent="0.2">
      <c r="B176" s="11"/>
      <c r="C176" s="3"/>
      <c r="D176" s="3"/>
      <c r="E176" s="3"/>
      <c r="F176" s="3"/>
      <c r="G176" s="3"/>
      <c r="H176" s="3"/>
      <c r="I176" s="3"/>
      <c r="J176" s="3"/>
      <c r="K176" s="3"/>
      <c r="L176" s="3"/>
      <c r="M176" s="3"/>
    </row>
    <row r="177" spans="2:13" x14ac:dyDescent="0.2">
      <c r="B177" s="11"/>
      <c r="C177" s="3"/>
      <c r="D177" s="3"/>
      <c r="E177" s="3"/>
      <c r="F177" s="3"/>
      <c r="G177" s="3"/>
      <c r="H177" s="3"/>
      <c r="I177" s="3"/>
      <c r="J177" s="3"/>
      <c r="K177" s="3"/>
      <c r="L177" s="3"/>
      <c r="M177" s="3"/>
    </row>
    <row r="178" spans="2:13" x14ac:dyDescent="0.2">
      <c r="B178" s="11"/>
      <c r="C178" s="3"/>
      <c r="D178" s="3"/>
      <c r="E178" s="3"/>
      <c r="F178" s="3"/>
      <c r="G178" s="3"/>
      <c r="H178" s="3"/>
      <c r="I178" s="3"/>
      <c r="J178" s="3"/>
      <c r="K178" s="3"/>
      <c r="L178" s="3"/>
      <c r="M178" s="3"/>
    </row>
    <row r="179" spans="2:13" x14ac:dyDescent="0.2">
      <c r="B179" s="11"/>
      <c r="C179" s="3"/>
      <c r="D179" s="3"/>
      <c r="E179" s="3"/>
      <c r="F179" s="3"/>
      <c r="G179" s="3"/>
      <c r="H179" s="3"/>
      <c r="I179" s="3"/>
      <c r="J179" s="3"/>
      <c r="K179" s="3"/>
      <c r="L179" s="3"/>
      <c r="M179" s="3"/>
    </row>
    <row r="180" spans="2:13" x14ac:dyDescent="0.2">
      <c r="B180" s="11"/>
      <c r="C180" s="3"/>
      <c r="D180" s="3"/>
      <c r="E180" s="3"/>
      <c r="F180" s="3"/>
      <c r="G180" s="3"/>
      <c r="H180" s="3"/>
      <c r="I180" s="3"/>
      <c r="J180" s="3"/>
      <c r="K180" s="3"/>
      <c r="L180" s="3"/>
      <c r="M180" s="3"/>
    </row>
    <row r="181" spans="2:13" x14ac:dyDescent="0.2">
      <c r="B181" s="3"/>
      <c r="C181" s="3"/>
      <c r="D181" s="3"/>
      <c r="E181" s="3"/>
      <c r="F181" s="3"/>
      <c r="G181" s="3"/>
      <c r="H181" s="3"/>
      <c r="I181" s="3"/>
      <c r="J181" s="3"/>
      <c r="K181" s="3"/>
      <c r="L181" s="3"/>
      <c r="M181" s="3"/>
    </row>
    <row r="182" spans="2:13" x14ac:dyDescent="0.2">
      <c r="B182" s="3"/>
      <c r="C182" s="3"/>
      <c r="D182" s="3"/>
      <c r="E182" s="3"/>
      <c r="F182" s="3"/>
      <c r="G182" s="3"/>
      <c r="H182" s="3"/>
      <c r="I182" s="3"/>
      <c r="J182" s="3"/>
      <c r="K182" s="3"/>
      <c r="L182" s="3"/>
      <c r="M182" s="3"/>
    </row>
    <row r="183" spans="2:13" x14ac:dyDescent="0.2">
      <c r="B183" s="3"/>
      <c r="C183" s="3"/>
      <c r="D183" s="3"/>
      <c r="E183" s="3"/>
      <c r="F183" s="3"/>
      <c r="G183" s="3"/>
      <c r="H183" s="3"/>
      <c r="I183" s="3"/>
      <c r="J183" s="3"/>
      <c r="K183" s="3"/>
      <c r="L183" s="3"/>
      <c r="M183" s="3"/>
    </row>
    <row r="184" spans="2:13" x14ac:dyDescent="0.2">
      <c r="B184" s="3"/>
      <c r="C184" s="3"/>
      <c r="D184" s="3"/>
      <c r="E184" s="3"/>
      <c r="F184" s="3"/>
      <c r="G184" s="3"/>
      <c r="H184" s="3"/>
      <c r="I184" s="3"/>
      <c r="J184" s="3"/>
      <c r="K184" s="3"/>
      <c r="L184" s="3"/>
      <c r="M184" s="3"/>
    </row>
    <row r="185" spans="2:13" x14ac:dyDescent="0.2">
      <c r="B185" s="3"/>
      <c r="C185" s="3"/>
      <c r="D185" s="3"/>
      <c r="E185" s="3"/>
      <c r="F185" s="3"/>
      <c r="G185" s="3"/>
      <c r="H185" s="3"/>
      <c r="I185" s="3"/>
      <c r="J185" s="3"/>
      <c r="K185" s="3"/>
      <c r="L185" s="3"/>
      <c r="M185" s="3"/>
    </row>
    <row r="186" spans="2:13" x14ac:dyDescent="0.2">
      <c r="B186" s="3"/>
      <c r="C186" s="3"/>
      <c r="D186" s="3"/>
      <c r="E186" s="3"/>
      <c r="F186" s="3"/>
      <c r="G186" s="3"/>
      <c r="H186" s="3"/>
      <c r="I186" s="3"/>
      <c r="J186" s="3"/>
      <c r="K186" s="3"/>
      <c r="L186" s="3"/>
      <c r="M186" s="3"/>
    </row>
    <row r="187" spans="2:13" x14ac:dyDescent="0.2">
      <c r="B187" s="4"/>
    </row>
    <row r="188" spans="2:13" x14ac:dyDescent="0.2">
      <c r="B188" s="4"/>
    </row>
    <row r="189" spans="2:13" x14ac:dyDescent="0.2">
      <c r="B189" s="4"/>
    </row>
    <row r="190" spans="2:13" x14ac:dyDescent="0.2">
      <c r="B190" s="4"/>
    </row>
    <row r="191" spans="2:13" x14ac:dyDescent="0.2">
      <c r="B191" s="4"/>
    </row>
    <row r="192" spans="2:13" x14ac:dyDescent="0.2">
      <c r="B192" s="4"/>
    </row>
    <row r="193" spans="2:2" x14ac:dyDescent="0.2">
      <c r="B193" s="4"/>
    </row>
    <row r="194" spans="2:2" x14ac:dyDescent="0.2">
      <c r="B194" s="4"/>
    </row>
  </sheetData>
  <sheetProtection formatCells="0" formatColumns="0" formatRows="0" insertRows="0"/>
  <mergeCells count="59">
    <mergeCell ref="C75:P75"/>
    <mergeCell ref="C76:P76"/>
    <mergeCell ref="C68:P68"/>
    <mergeCell ref="C69:P69"/>
    <mergeCell ref="C70:P70"/>
    <mergeCell ref="C71:P71"/>
    <mergeCell ref="C72:P72"/>
    <mergeCell ref="C73:P73"/>
    <mergeCell ref="C74:P74"/>
    <mergeCell ref="B49:P49"/>
    <mergeCell ref="C67:P67"/>
    <mergeCell ref="B67:B74"/>
    <mergeCell ref="B50:P65"/>
    <mergeCell ref="A66:Q66"/>
    <mergeCell ref="C41:G41"/>
    <mergeCell ref="H41:L41"/>
    <mergeCell ref="M41:P41"/>
    <mergeCell ref="B43:P43"/>
    <mergeCell ref="B45:B47"/>
    <mergeCell ref="C39:G39"/>
    <mergeCell ref="H39:L39"/>
    <mergeCell ref="M39:P39"/>
    <mergeCell ref="C40:G40"/>
    <mergeCell ref="H40:L40"/>
    <mergeCell ref="M40:P40"/>
    <mergeCell ref="C30:P30"/>
    <mergeCell ref="C32:P32"/>
    <mergeCell ref="C34:P34"/>
    <mergeCell ref="C36:P36"/>
    <mergeCell ref="B38:P38"/>
    <mergeCell ref="C26:P26"/>
    <mergeCell ref="D28:G28"/>
    <mergeCell ref="H28:J28"/>
    <mergeCell ref="K28:M28"/>
    <mergeCell ref="N28:O28"/>
    <mergeCell ref="B20:P20"/>
    <mergeCell ref="B21:P21"/>
    <mergeCell ref="C22:P22"/>
    <mergeCell ref="B23:P23"/>
    <mergeCell ref="C24:P24"/>
    <mergeCell ref="B11:P11"/>
    <mergeCell ref="C12:P12"/>
    <mergeCell ref="C14:P14"/>
    <mergeCell ref="C16:P16"/>
    <mergeCell ref="C18:P18"/>
    <mergeCell ref="B7:P8"/>
    <mergeCell ref="B9:P9"/>
    <mergeCell ref="J10:M10"/>
    <mergeCell ref="N10:P10"/>
    <mergeCell ref="C10:I10"/>
    <mergeCell ref="B2:B5"/>
    <mergeCell ref="C2:M2"/>
    <mergeCell ref="N2:P2"/>
    <mergeCell ref="C3:M3"/>
    <mergeCell ref="N3:P3"/>
    <mergeCell ref="C4:M4"/>
    <mergeCell ref="N4:P4"/>
    <mergeCell ref="C5:M5"/>
    <mergeCell ref="N5:P5"/>
  </mergeCells>
  <conditionalFormatting sqref="F47">
    <cfRule type="cellIs" dxfId="11" priority="13" operator="between">
      <formula>$R$3</formula>
      <formula>$R$4</formula>
    </cfRule>
    <cfRule type="cellIs" dxfId="12" priority="11" operator="greaterThanOrEqual">
      <formula>$R$2</formula>
    </cfRule>
    <cfRule type="cellIs" dxfId="10" priority="10" operator="lessThanOrEqual">
      <formula>$R$5</formula>
    </cfRule>
  </conditionalFormatting>
  <conditionalFormatting sqref="I47">
    <cfRule type="cellIs" dxfId="6" priority="7" operator="lessThanOrEqual">
      <formula>$R$5</formula>
    </cfRule>
    <cfRule type="cellIs" dxfId="7" priority="8" operator="greaterThanOrEqual">
      <formula>$R$2</formula>
    </cfRule>
    <cfRule type="cellIs" dxfId="8" priority="9" operator="between">
      <formula>$R$3</formula>
      <formula>$R$4</formula>
    </cfRule>
  </conditionalFormatting>
  <conditionalFormatting sqref="L47">
    <cfRule type="cellIs" dxfId="5" priority="4" operator="lessThanOrEqual">
      <formula>$R$5</formula>
    </cfRule>
    <cfRule type="cellIs" dxfId="4" priority="5" operator="greaterThanOrEqual">
      <formula>$R$2</formula>
    </cfRule>
    <cfRule type="cellIs" dxfId="3" priority="6" operator="between">
      <formula>$R$3</formula>
      <formula>$R$4</formula>
    </cfRule>
  </conditionalFormatting>
  <conditionalFormatting sqref="O47:P47">
    <cfRule type="cellIs" dxfId="2" priority="1" operator="lessThanOrEqual">
      <formula>$R$5</formula>
    </cfRule>
    <cfRule type="cellIs" dxfId="1" priority="2" operator="greaterThanOrEqual">
      <formula>$R$2</formula>
    </cfRule>
    <cfRule type="cellIs" dxfId="0" priority="3" operator="between">
      <formula>$R$3</formula>
      <formula>$R$4</formula>
    </cfRule>
  </conditionalFormatting>
  <dataValidations count="6">
    <dataValidation type="list" allowBlank="1" showInputMessage="1" showErrorMessage="1" sqref="C32:P32 C36:P36 C34:P34" xr:uid="{00000000-0002-0000-0000-000000000000}">
      <formula1>$Q$101:$Q$106</formula1>
    </dataValidation>
    <dataValidation type="list" allowBlank="1" showInputMessage="1" showErrorMessage="1" sqref="N10:P10" xr:uid="{00000000-0002-0000-0000-000001000000}">
      <formula1>"Economicos,Eficiencia,Eficacia, Efectividad,Calidad"</formula1>
    </dataValidation>
    <dataValidation type="list" allowBlank="1" showInputMessage="1" showErrorMessage="1" sqref="C10:I10" xr:uid="{00000000-0002-0000-0000-000002000000}">
      <formula1>"2023,2024,2025,2026,2027"</formula1>
    </dataValidation>
    <dataValidation type="list" allowBlank="1" showInputMessage="1" showErrorMessage="1" sqref="C12:P12" xr:uid="{00000000-0002-0000-0000-000003000000}">
      <formula1>$B$140:$B$166</formula1>
    </dataValidation>
    <dataValidation type="list" allowBlank="1" showInputMessage="1" showErrorMessage="1" sqref="C76:P76" xr:uid="{00000000-0002-0000-0000-000004000000}">
      <formula1>$B$171:$B$172</formula1>
    </dataValidation>
    <dataValidation type="list" allowBlank="1" showInputMessage="1" showErrorMessage="1" sqref="C18:P18" xr:uid="{00000000-0002-0000-0000-000005000000}">
      <formula1>$B$129:$B$135</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46"/>
  <sheetViews>
    <sheetView showGridLines="0" zoomScale="80" zoomScaleNormal="80" workbookViewId="0">
      <selection activeCell="K10" sqref="K10"/>
    </sheetView>
  </sheetViews>
  <sheetFormatPr baseColWidth="10" defaultRowHeight="30" customHeight="1" x14ac:dyDescent="0.2"/>
  <cols>
    <col min="1" max="1" width="28.5703125" style="27" customWidth="1"/>
    <col min="2" max="2" width="47.140625" style="6" customWidth="1"/>
    <col min="3" max="12" width="15.7109375" style="6" customWidth="1"/>
    <col min="13" max="13" width="5.28515625" style="6" customWidth="1"/>
    <col min="14" max="14" width="10.7109375" style="6" customWidth="1"/>
    <col min="15" max="15" width="44.5703125" style="6" customWidth="1"/>
    <col min="19" max="19" width="11.42578125" style="38" customWidth="1"/>
    <col min="21" max="16384" width="11.42578125" style="6"/>
  </cols>
  <sheetData>
    <row r="1" spans="1:22" ht="30" customHeight="1" x14ac:dyDescent="0.25">
      <c r="A1" s="300"/>
      <c r="B1" s="295" t="s">
        <v>35</v>
      </c>
      <c r="C1" s="296"/>
      <c r="D1" s="296"/>
      <c r="E1" s="296"/>
      <c r="F1" s="296"/>
      <c r="G1" s="296"/>
      <c r="H1" s="296"/>
      <c r="I1" s="296"/>
      <c r="J1" s="296"/>
      <c r="K1" s="296"/>
      <c r="L1" s="296"/>
      <c r="M1" s="297"/>
      <c r="N1" s="299" t="s">
        <v>36</v>
      </c>
      <c r="O1" s="298"/>
      <c r="P1" s="46"/>
      <c r="Q1" s="46"/>
      <c r="T1" s="46"/>
      <c r="U1" s="23"/>
      <c r="V1" s="23"/>
    </row>
    <row r="2" spans="1:22" ht="30" customHeight="1" x14ac:dyDescent="0.25">
      <c r="A2" s="300"/>
      <c r="B2" s="295" t="s">
        <v>55</v>
      </c>
      <c r="C2" s="296"/>
      <c r="D2" s="296"/>
      <c r="E2" s="296"/>
      <c r="F2" s="296"/>
      <c r="G2" s="296"/>
      <c r="H2" s="296"/>
      <c r="I2" s="296"/>
      <c r="J2" s="296"/>
      <c r="K2" s="296"/>
      <c r="L2" s="296"/>
      <c r="M2" s="297"/>
      <c r="N2" s="299" t="s">
        <v>132</v>
      </c>
      <c r="O2" s="298"/>
      <c r="P2" s="46"/>
      <c r="Q2" s="46"/>
      <c r="S2" s="39">
        <v>0.9</v>
      </c>
      <c r="T2" s="46"/>
      <c r="U2" s="23"/>
      <c r="V2" s="23"/>
    </row>
    <row r="3" spans="1:22" ht="30" customHeight="1" x14ac:dyDescent="0.25">
      <c r="A3" s="300"/>
      <c r="B3" s="295" t="s">
        <v>56</v>
      </c>
      <c r="C3" s="296"/>
      <c r="D3" s="296"/>
      <c r="E3" s="296"/>
      <c r="F3" s="296"/>
      <c r="G3" s="296"/>
      <c r="H3" s="296"/>
      <c r="I3" s="296"/>
      <c r="J3" s="296"/>
      <c r="K3" s="296"/>
      <c r="L3" s="296"/>
      <c r="M3" s="297"/>
      <c r="N3" s="299" t="s">
        <v>133</v>
      </c>
      <c r="O3" s="298"/>
      <c r="P3" s="46"/>
      <c r="Q3" s="46"/>
      <c r="S3" s="39">
        <v>0.89998999999999996</v>
      </c>
      <c r="T3" s="46"/>
      <c r="U3" s="23"/>
      <c r="V3" s="23"/>
    </row>
    <row r="4" spans="1:22" ht="30" customHeight="1" x14ac:dyDescent="0.25">
      <c r="A4" s="300"/>
      <c r="B4" s="295" t="s">
        <v>57</v>
      </c>
      <c r="C4" s="296"/>
      <c r="D4" s="296"/>
      <c r="E4" s="296"/>
      <c r="F4" s="296"/>
      <c r="G4" s="296"/>
      <c r="H4" s="296"/>
      <c r="I4" s="296"/>
      <c r="J4" s="296"/>
      <c r="K4" s="296"/>
      <c r="L4" s="296"/>
      <c r="M4" s="297"/>
      <c r="N4" s="298" t="s">
        <v>40</v>
      </c>
      <c r="O4" s="298"/>
      <c r="P4" s="47"/>
      <c r="Q4" s="47"/>
      <c r="S4" s="39">
        <v>0.75</v>
      </c>
      <c r="T4" s="47"/>
      <c r="U4" s="24"/>
      <c r="V4" s="24"/>
    </row>
    <row r="5" spans="1:22" ht="18" x14ac:dyDescent="0.25">
      <c r="A5" s="41"/>
      <c r="B5" s="42"/>
      <c r="C5" s="43"/>
      <c r="D5" s="43"/>
      <c r="E5" s="43"/>
      <c r="F5" s="43"/>
      <c r="G5" s="43"/>
      <c r="H5" s="43"/>
      <c r="I5" s="43"/>
      <c r="J5" s="43"/>
      <c r="K5" s="43"/>
      <c r="L5" s="43"/>
      <c r="M5" s="44"/>
      <c r="N5" s="44"/>
      <c r="O5" s="44"/>
      <c r="P5" s="47"/>
      <c r="Q5" s="47"/>
      <c r="S5" s="39">
        <v>0.74999000000000005</v>
      </c>
      <c r="T5" s="47"/>
      <c r="U5" s="24"/>
      <c r="V5" s="24"/>
    </row>
    <row r="6" spans="1:22" ht="13.5" customHeight="1" x14ac:dyDescent="0.25">
      <c r="A6" s="45" t="s">
        <v>0</v>
      </c>
      <c r="B6" s="54" t="s">
        <v>109</v>
      </c>
      <c r="C6" s="294"/>
      <c r="D6" s="294"/>
      <c r="E6" s="294"/>
      <c r="F6" s="294"/>
      <c r="G6" s="294"/>
      <c r="H6" s="294"/>
      <c r="I6" s="294"/>
      <c r="J6" s="294"/>
      <c r="K6" s="294"/>
      <c r="L6" s="294"/>
      <c r="M6" s="294"/>
      <c r="N6" s="294"/>
      <c r="O6" s="294"/>
      <c r="S6" s="39"/>
    </row>
    <row r="7" spans="1:22" ht="11.25" customHeight="1" x14ac:dyDescent="0.2">
      <c r="A7" s="41"/>
      <c r="B7" s="42"/>
      <c r="C7" s="42"/>
      <c r="D7" s="42"/>
      <c r="E7" s="42"/>
      <c r="F7" s="42"/>
      <c r="G7" s="42"/>
      <c r="H7" s="42"/>
      <c r="I7" s="42"/>
      <c r="J7" s="42"/>
      <c r="K7" s="42"/>
      <c r="L7" s="42"/>
      <c r="M7" s="42"/>
      <c r="N7" s="42"/>
      <c r="O7" s="42"/>
      <c r="S7" s="39"/>
    </row>
    <row r="8" spans="1:22" s="25" customFormat="1" ht="30" customHeight="1" x14ac:dyDescent="0.2">
      <c r="A8" s="307" t="s">
        <v>58</v>
      </c>
      <c r="B8" s="309" t="s">
        <v>20</v>
      </c>
      <c r="C8" s="309" t="s">
        <v>103</v>
      </c>
      <c r="D8" s="309"/>
      <c r="E8" s="309"/>
      <c r="F8" s="309"/>
      <c r="G8" s="309"/>
      <c r="H8" s="309"/>
      <c r="I8" s="309"/>
      <c r="J8" s="309"/>
      <c r="K8" s="309"/>
      <c r="L8" s="309"/>
      <c r="M8" s="309" t="s">
        <v>60</v>
      </c>
      <c r="N8" s="309"/>
      <c r="O8" s="309"/>
      <c r="P8" s="48"/>
      <c r="Q8" s="48"/>
      <c r="R8" s="48"/>
      <c r="S8" s="38"/>
      <c r="T8" s="48"/>
    </row>
    <row r="9" spans="1:22" s="26" customFormat="1" ht="30" customHeight="1" thickBot="1" x14ac:dyDescent="0.25">
      <c r="A9" s="308"/>
      <c r="B9" s="307"/>
      <c r="C9" s="1" t="s">
        <v>90</v>
      </c>
      <c r="D9" s="1" t="s">
        <v>59</v>
      </c>
      <c r="E9" s="1" t="s">
        <v>91</v>
      </c>
      <c r="F9" s="1" t="s">
        <v>59</v>
      </c>
      <c r="G9" s="1" t="s">
        <v>92</v>
      </c>
      <c r="H9" s="1" t="s">
        <v>59</v>
      </c>
      <c r="I9" s="1" t="s">
        <v>93</v>
      </c>
      <c r="J9" s="1" t="s">
        <v>59</v>
      </c>
      <c r="K9" s="1" t="s">
        <v>10</v>
      </c>
      <c r="L9" s="1" t="s">
        <v>59</v>
      </c>
      <c r="M9" s="307"/>
      <c r="N9" s="307"/>
      <c r="O9" s="307"/>
      <c r="P9" s="49"/>
      <c r="Q9" s="49"/>
      <c r="R9" s="49"/>
      <c r="S9" s="38"/>
      <c r="T9" s="49"/>
    </row>
    <row r="10" spans="1:22" s="80" customFormat="1" ht="90" customHeight="1" x14ac:dyDescent="0.2">
      <c r="A10" s="310" t="s">
        <v>110</v>
      </c>
      <c r="B10" s="106" t="str">
        <f>+'1_EficaciaPE'!B40</f>
        <v>Número de Proyectos cumplidos satisfactoriamente</v>
      </c>
      <c r="C10" s="76">
        <v>12</v>
      </c>
      <c r="D10" s="312">
        <f>IF(C10=0,"0",C10/C11)</f>
        <v>1</v>
      </c>
      <c r="E10" s="76">
        <v>12</v>
      </c>
      <c r="F10" s="317">
        <f>IF(E10=0,"0",E10/E11)</f>
        <v>1</v>
      </c>
      <c r="G10" s="76">
        <v>8</v>
      </c>
      <c r="H10" s="319">
        <f>IF(G10=0,"0",G10/G11)</f>
        <v>0.66666666666666663</v>
      </c>
      <c r="I10" s="76">
        <v>9</v>
      </c>
      <c r="J10" s="314">
        <f>IF(I10=0,"0",I10/I11)</f>
        <v>0.75</v>
      </c>
      <c r="K10" s="77">
        <f>+C10+E10+G10+I10</f>
        <v>41</v>
      </c>
      <c r="L10" s="316">
        <f>IF(K10=0,"0",K10/K11)</f>
        <v>0.85416666666666663</v>
      </c>
      <c r="M10" s="301"/>
      <c r="N10" s="302"/>
      <c r="O10" s="303"/>
      <c r="P10" s="78"/>
      <c r="Q10" s="78"/>
      <c r="R10" s="78"/>
      <c r="S10" s="79"/>
      <c r="T10" s="78"/>
    </row>
    <row r="11" spans="1:22" s="80" customFormat="1" ht="99.75" customHeight="1" x14ac:dyDescent="0.2">
      <c r="A11" s="311"/>
      <c r="B11" s="107" t="str">
        <f>+'1_EficaciaPE'!B41</f>
        <v xml:space="preserve">
Total de proyectos a ejecutar en el período</v>
      </c>
      <c r="C11" s="81">
        <v>12</v>
      </c>
      <c r="D11" s="313"/>
      <c r="E11" s="81">
        <v>12</v>
      </c>
      <c r="F11" s="318"/>
      <c r="G11" s="81">
        <v>12</v>
      </c>
      <c r="H11" s="320"/>
      <c r="I11" s="81">
        <v>12</v>
      </c>
      <c r="J11" s="315"/>
      <c r="K11" s="82">
        <f>+C11+E11+G11+I11</f>
        <v>48</v>
      </c>
      <c r="L11" s="364"/>
      <c r="M11" s="304"/>
      <c r="N11" s="305"/>
      <c r="O11" s="306"/>
      <c r="P11" s="78"/>
      <c r="Q11" s="78"/>
      <c r="R11" s="78"/>
      <c r="S11" s="79"/>
      <c r="T11" s="78"/>
    </row>
    <row r="12" spans="1:22" ht="30" customHeight="1" x14ac:dyDescent="0.2">
      <c r="C12" s="28"/>
      <c r="D12" s="28"/>
      <c r="E12" s="28"/>
      <c r="F12" s="28"/>
      <c r="G12" s="28"/>
      <c r="H12" s="28"/>
      <c r="I12" s="28"/>
      <c r="J12" s="28"/>
      <c r="K12" s="28"/>
      <c r="L12" s="28"/>
    </row>
    <row r="13" spans="1:22" ht="30" hidden="1" customHeight="1" x14ac:dyDescent="0.2"/>
    <row r="14" spans="1:22" s="65" customFormat="1" ht="23.25" hidden="1" customHeight="1" x14ac:dyDescent="0.2">
      <c r="B14" s="70" t="s">
        <v>112</v>
      </c>
      <c r="C14" s="70" t="s">
        <v>113</v>
      </c>
      <c r="D14" s="70" t="s">
        <v>114</v>
      </c>
      <c r="E14" s="70" t="s">
        <v>119</v>
      </c>
      <c r="P14" s="66"/>
      <c r="Q14" s="66"/>
      <c r="R14" s="66"/>
      <c r="S14" s="67"/>
      <c r="T14" s="66"/>
    </row>
    <row r="15" spans="1:22" s="60" customFormat="1" ht="30" hidden="1" customHeight="1" x14ac:dyDescent="0.2">
      <c r="B15" s="69" t="s">
        <v>117</v>
      </c>
      <c r="C15" s="68" t="s">
        <v>115</v>
      </c>
      <c r="D15" s="69" t="s">
        <v>116</v>
      </c>
      <c r="E15" s="69" t="s">
        <v>120</v>
      </c>
      <c r="P15" s="61"/>
      <c r="Q15" s="61"/>
      <c r="R15" s="61"/>
      <c r="S15" s="62"/>
      <c r="T15" s="61"/>
    </row>
    <row r="16" spans="1:22" s="60" customFormat="1" ht="30" hidden="1" customHeight="1" x14ac:dyDescent="0.2">
      <c r="B16" s="69" t="s">
        <v>118</v>
      </c>
      <c r="C16" s="68" t="s">
        <v>115</v>
      </c>
      <c r="D16" s="69" t="s">
        <v>116</v>
      </c>
      <c r="E16" s="69" t="s">
        <v>120</v>
      </c>
      <c r="P16" s="61"/>
      <c r="Q16" s="61"/>
      <c r="R16" s="61"/>
      <c r="S16" s="62"/>
      <c r="T16" s="61"/>
    </row>
    <row r="17" spans="2:20" s="60" customFormat="1" ht="30" hidden="1" customHeight="1" x14ac:dyDescent="0.2">
      <c r="B17" s="69" t="s">
        <v>122</v>
      </c>
      <c r="C17" s="68" t="s">
        <v>115</v>
      </c>
      <c r="D17" s="69" t="s">
        <v>121</v>
      </c>
      <c r="E17" s="69" t="s">
        <v>120</v>
      </c>
      <c r="P17" s="61"/>
      <c r="Q17" s="61"/>
      <c r="R17" s="61"/>
      <c r="S17" s="62"/>
      <c r="T17" s="61"/>
    </row>
    <row r="18" spans="2:20" s="60" customFormat="1" ht="30" hidden="1" customHeight="1" x14ac:dyDescent="0.2">
      <c r="B18" s="69" t="s">
        <v>123</v>
      </c>
      <c r="C18" s="68" t="s">
        <v>115</v>
      </c>
      <c r="D18" s="69" t="s">
        <v>121</v>
      </c>
      <c r="E18" s="69" t="s">
        <v>120</v>
      </c>
      <c r="P18" s="61"/>
      <c r="Q18" s="61"/>
      <c r="R18" s="61"/>
      <c r="S18" s="62"/>
      <c r="T18" s="61"/>
    </row>
    <row r="19" spans="2:20" s="60" customFormat="1" ht="30" hidden="1" customHeight="1" x14ac:dyDescent="0.2">
      <c r="B19" s="69" t="s">
        <v>124</v>
      </c>
      <c r="C19" s="68" t="s">
        <v>115</v>
      </c>
      <c r="D19" s="69" t="s">
        <v>121</v>
      </c>
      <c r="E19" s="69" t="s">
        <v>120</v>
      </c>
      <c r="P19" s="61"/>
      <c r="Q19" s="61"/>
      <c r="R19" s="61"/>
      <c r="S19" s="62"/>
      <c r="T19" s="61"/>
    </row>
    <row r="20" spans="2:20" s="60" customFormat="1" ht="30" hidden="1" customHeight="1" x14ac:dyDescent="0.2">
      <c r="B20" s="69" t="s">
        <v>125</v>
      </c>
      <c r="C20" s="68" t="s">
        <v>115</v>
      </c>
      <c r="D20" s="69" t="s">
        <v>126</v>
      </c>
      <c r="E20" s="69" t="s">
        <v>120</v>
      </c>
      <c r="P20" s="61"/>
      <c r="Q20" s="61"/>
      <c r="R20" s="61"/>
      <c r="S20" s="62"/>
      <c r="T20" s="61"/>
    </row>
    <row r="21" spans="2:20" s="60" customFormat="1" ht="30" hidden="1" customHeight="1" x14ac:dyDescent="0.2">
      <c r="B21" s="60" t="s">
        <v>127</v>
      </c>
      <c r="C21" s="68" t="s">
        <v>115</v>
      </c>
      <c r="D21" s="69" t="s">
        <v>126</v>
      </c>
      <c r="E21" s="69" t="s">
        <v>120</v>
      </c>
      <c r="P21" s="61"/>
      <c r="Q21" s="61"/>
      <c r="R21" s="61"/>
      <c r="S21" s="62"/>
      <c r="T21" s="61"/>
    </row>
    <row r="22" spans="2:20" s="60" customFormat="1" ht="30" hidden="1" customHeight="1" x14ac:dyDescent="0.2">
      <c r="B22" s="69" t="s">
        <v>128</v>
      </c>
      <c r="C22" s="68" t="s">
        <v>115</v>
      </c>
      <c r="D22" s="69" t="s">
        <v>126</v>
      </c>
      <c r="E22" s="69" t="s">
        <v>120</v>
      </c>
      <c r="P22" s="61"/>
      <c r="Q22" s="61"/>
      <c r="R22" s="61"/>
      <c r="S22" s="62"/>
      <c r="T22" s="61"/>
    </row>
    <row r="23" spans="2:20" s="60" customFormat="1" ht="30" hidden="1" customHeight="1" x14ac:dyDescent="0.2">
      <c r="B23" s="69" t="s">
        <v>129</v>
      </c>
      <c r="C23" s="68" t="s">
        <v>115</v>
      </c>
      <c r="D23" s="69" t="s">
        <v>126</v>
      </c>
      <c r="E23" s="69" t="s">
        <v>120</v>
      </c>
      <c r="P23" s="61"/>
      <c r="Q23" s="61"/>
      <c r="R23" s="61"/>
      <c r="S23" s="62"/>
      <c r="T23" s="61"/>
    </row>
    <row r="24" spans="2:20" s="60" customFormat="1" ht="30" hidden="1" customHeight="1" x14ac:dyDescent="0.2">
      <c r="B24" s="69" t="s">
        <v>131</v>
      </c>
      <c r="C24" s="68" t="s">
        <v>115</v>
      </c>
      <c r="D24" s="69" t="s">
        <v>130</v>
      </c>
      <c r="E24" s="69" t="s">
        <v>120</v>
      </c>
      <c r="P24" s="61"/>
      <c r="Q24" s="61"/>
      <c r="R24" s="61"/>
      <c r="S24" s="62"/>
      <c r="T24" s="61"/>
    </row>
    <row r="25" spans="2:20" s="60" customFormat="1" ht="30" hidden="1" customHeight="1" x14ac:dyDescent="0.2">
      <c r="C25" s="68" t="s">
        <v>115</v>
      </c>
      <c r="P25" s="61"/>
      <c r="Q25" s="61"/>
      <c r="R25" s="61"/>
      <c r="S25" s="62"/>
      <c r="T25" s="61"/>
    </row>
    <row r="26" spans="2:20" s="60" customFormat="1" ht="30" hidden="1" customHeight="1" x14ac:dyDescent="0.2">
      <c r="C26" s="68" t="s">
        <v>115</v>
      </c>
      <c r="P26" s="61"/>
      <c r="Q26" s="61"/>
      <c r="R26" s="61"/>
      <c r="S26" s="62"/>
      <c r="T26" s="61"/>
    </row>
    <row r="27" spans="2:20" s="60" customFormat="1" ht="30" hidden="1" customHeight="1" x14ac:dyDescent="0.2">
      <c r="C27" s="68" t="s">
        <v>115</v>
      </c>
      <c r="P27" s="61"/>
      <c r="Q27" s="61"/>
      <c r="R27" s="61"/>
      <c r="S27" s="62"/>
      <c r="T27" s="61"/>
    </row>
    <row r="28" spans="2:20" s="60" customFormat="1" ht="30" hidden="1" customHeight="1" x14ac:dyDescent="0.2">
      <c r="C28" s="68" t="s">
        <v>115</v>
      </c>
      <c r="P28" s="61"/>
      <c r="Q28" s="61"/>
      <c r="R28" s="61"/>
      <c r="S28" s="62"/>
      <c r="T28" s="61"/>
    </row>
    <row r="29" spans="2:20" s="60" customFormat="1" ht="30" hidden="1" customHeight="1" x14ac:dyDescent="0.2">
      <c r="C29" s="68" t="s">
        <v>115</v>
      </c>
      <c r="P29" s="61"/>
      <c r="Q29" s="61"/>
      <c r="R29" s="61"/>
      <c r="S29" s="62"/>
      <c r="T29" s="61"/>
    </row>
    <row r="30" spans="2:20" s="60" customFormat="1" ht="30" hidden="1" customHeight="1" x14ac:dyDescent="0.2">
      <c r="C30" s="68" t="s">
        <v>115</v>
      </c>
      <c r="P30" s="61"/>
      <c r="Q30" s="61"/>
      <c r="R30" s="61"/>
      <c r="S30" s="62"/>
      <c r="T30" s="61"/>
    </row>
    <row r="31" spans="2:20" s="60" customFormat="1" ht="30" hidden="1" customHeight="1" x14ac:dyDescent="0.2">
      <c r="C31" s="68" t="s">
        <v>115</v>
      </c>
      <c r="P31" s="61"/>
      <c r="Q31" s="61"/>
      <c r="R31" s="61"/>
      <c r="S31" s="62"/>
      <c r="T31" s="61"/>
    </row>
    <row r="32" spans="2:20" s="60" customFormat="1" ht="30" hidden="1" customHeight="1" x14ac:dyDescent="0.2">
      <c r="C32" s="68" t="s">
        <v>115</v>
      </c>
      <c r="P32" s="61"/>
      <c r="Q32" s="61"/>
      <c r="R32" s="61"/>
      <c r="S32" s="62"/>
      <c r="T32" s="61"/>
    </row>
    <row r="33" spans="3:20" s="60" customFormat="1" ht="30" hidden="1" customHeight="1" x14ac:dyDescent="0.2">
      <c r="C33" s="68" t="s">
        <v>115</v>
      </c>
      <c r="P33" s="61"/>
      <c r="Q33" s="61"/>
      <c r="R33" s="61"/>
      <c r="S33" s="62"/>
      <c r="T33" s="61"/>
    </row>
    <row r="34" spans="3:20" s="60" customFormat="1" ht="30" hidden="1" customHeight="1" x14ac:dyDescent="0.2">
      <c r="C34" s="69"/>
      <c r="P34" s="61"/>
      <c r="Q34" s="61"/>
      <c r="R34" s="61"/>
      <c r="S34" s="62"/>
      <c r="T34" s="61"/>
    </row>
    <row r="35" spans="3:20" s="60" customFormat="1" ht="30" hidden="1" customHeight="1" x14ac:dyDescent="0.2">
      <c r="P35" s="61"/>
      <c r="Q35" s="61"/>
      <c r="R35" s="61"/>
      <c r="S35" s="62"/>
      <c r="T35" s="61"/>
    </row>
    <row r="36" spans="3:20" s="60" customFormat="1" ht="30" customHeight="1" x14ac:dyDescent="0.2">
      <c r="P36" s="61"/>
      <c r="Q36" s="61"/>
      <c r="R36" s="61"/>
      <c r="S36" s="62"/>
      <c r="T36" s="61"/>
    </row>
    <row r="37" spans="3:20" s="60" customFormat="1" ht="30" customHeight="1" x14ac:dyDescent="0.2">
      <c r="P37" s="61"/>
      <c r="Q37" s="61"/>
      <c r="R37" s="61"/>
      <c r="S37" s="62"/>
      <c r="T37" s="61"/>
    </row>
    <row r="38" spans="3:20" s="60" customFormat="1" ht="30" customHeight="1" x14ac:dyDescent="0.2">
      <c r="P38" s="61"/>
      <c r="Q38" s="61"/>
      <c r="R38" s="61"/>
      <c r="S38" s="62"/>
      <c r="T38" s="61"/>
    </row>
    <row r="39" spans="3:20" s="60" customFormat="1" ht="30" customHeight="1" x14ac:dyDescent="0.2">
      <c r="P39" s="61"/>
      <c r="Q39" s="61"/>
      <c r="R39" s="61"/>
      <c r="S39" s="62"/>
      <c r="T39" s="61"/>
    </row>
    <row r="40" spans="3:20" s="60" customFormat="1" ht="30" customHeight="1" x14ac:dyDescent="0.2">
      <c r="P40" s="61"/>
      <c r="Q40" s="61"/>
      <c r="R40" s="61"/>
      <c r="S40" s="62"/>
      <c r="T40" s="61"/>
    </row>
    <row r="41" spans="3:20" s="60" customFormat="1" ht="30" customHeight="1" x14ac:dyDescent="0.2">
      <c r="P41" s="61"/>
      <c r="Q41" s="61"/>
      <c r="R41" s="61"/>
      <c r="S41" s="62"/>
      <c r="T41" s="61"/>
    </row>
    <row r="42" spans="3:20" s="60" customFormat="1" ht="30" customHeight="1" x14ac:dyDescent="0.2">
      <c r="P42" s="61"/>
      <c r="Q42" s="61"/>
      <c r="R42" s="61"/>
      <c r="S42" s="62"/>
      <c r="T42" s="61"/>
    </row>
    <row r="43" spans="3:20" s="60" customFormat="1" ht="30" customHeight="1" x14ac:dyDescent="0.2">
      <c r="P43" s="61"/>
      <c r="Q43" s="61"/>
      <c r="R43" s="61"/>
      <c r="S43" s="62"/>
      <c r="T43" s="61"/>
    </row>
    <row r="44" spans="3:20" s="60" customFormat="1" ht="30" customHeight="1" x14ac:dyDescent="0.2">
      <c r="P44" s="61"/>
      <c r="Q44" s="61"/>
      <c r="R44" s="61"/>
      <c r="S44" s="62"/>
      <c r="T44" s="61"/>
    </row>
    <row r="45" spans="3:20" s="60" customFormat="1" ht="30" customHeight="1" x14ac:dyDescent="0.2">
      <c r="P45" s="61"/>
      <c r="Q45" s="61"/>
      <c r="R45" s="61"/>
      <c r="S45" s="62"/>
      <c r="T45" s="61"/>
    </row>
    <row r="46" spans="3:20" s="60" customFormat="1" ht="30" customHeight="1" x14ac:dyDescent="0.2">
      <c r="P46" s="61"/>
      <c r="Q46" s="61"/>
      <c r="R46" s="61"/>
      <c r="S46" s="62"/>
      <c r="T46" s="61"/>
    </row>
    <row r="47" spans="3:20" s="60" customFormat="1" ht="30" customHeight="1" x14ac:dyDescent="0.2">
      <c r="P47" s="61"/>
      <c r="Q47" s="61"/>
      <c r="R47" s="61"/>
      <c r="S47" s="62"/>
      <c r="T47" s="61"/>
    </row>
    <row r="48" spans="3:20" s="60" customFormat="1" ht="30" customHeight="1" x14ac:dyDescent="0.2">
      <c r="P48" s="61"/>
      <c r="Q48" s="61"/>
      <c r="R48" s="61"/>
      <c r="S48" s="62"/>
      <c r="T48" s="61"/>
    </row>
    <row r="49" spans="16:20" s="60" customFormat="1" ht="30" customHeight="1" x14ac:dyDescent="0.2">
      <c r="P49" s="61"/>
      <c r="Q49" s="61"/>
      <c r="R49" s="61"/>
      <c r="S49" s="62"/>
      <c r="T49" s="61"/>
    </row>
    <row r="50" spans="16:20" s="60" customFormat="1" ht="30" customHeight="1" x14ac:dyDescent="0.2">
      <c r="P50" s="61"/>
      <c r="Q50" s="61"/>
      <c r="R50" s="61"/>
      <c r="S50" s="62"/>
      <c r="T50" s="61"/>
    </row>
    <row r="51" spans="16:20" s="60" customFormat="1" ht="30" customHeight="1" x14ac:dyDescent="0.2">
      <c r="P51" s="61"/>
      <c r="Q51" s="61"/>
      <c r="R51" s="61"/>
      <c r="S51" s="62"/>
      <c r="T51" s="61"/>
    </row>
    <row r="52" spans="16:20" s="60" customFormat="1" ht="30" customHeight="1" x14ac:dyDescent="0.2">
      <c r="P52" s="61"/>
      <c r="Q52" s="61"/>
      <c r="R52" s="61"/>
      <c r="S52" s="62"/>
      <c r="T52" s="61"/>
    </row>
    <row r="53" spans="16:20" s="60" customFormat="1" ht="30" customHeight="1" x14ac:dyDescent="0.2">
      <c r="P53" s="61"/>
      <c r="Q53" s="61"/>
      <c r="R53" s="61"/>
      <c r="S53" s="62"/>
      <c r="T53" s="61"/>
    </row>
    <row r="54" spans="16:20" s="60" customFormat="1" ht="30" customHeight="1" x14ac:dyDescent="0.2">
      <c r="P54" s="61"/>
      <c r="Q54" s="61"/>
      <c r="R54" s="61"/>
      <c r="S54" s="62"/>
      <c r="T54" s="61"/>
    </row>
    <row r="55" spans="16:20" s="60" customFormat="1" ht="30" customHeight="1" x14ac:dyDescent="0.2">
      <c r="P55" s="61"/>
      <c r="Q55" s="61"/>
      <c r="R55" s="61"/>
      <c r="S55" s="62"/>
      <c r="T55" s="61"/>
    </row>
    <row r="56" spans="16:20" s="60" customFormat="1" ht="30" customHeight="1" x14ac:dyDescent="0.2">
      <c r="P56" s="61"/>
      <c r="Q56" s="61"/>
      <c r="R56" s="61"/>
      <c r="S56" s="62"/>
      <c r="T56" s="61"/>
    </row>
    <row r="57" spans="16:20" s="60" customFormat="1" ht="30" customHeight="1" x14ac:dyDescent="0.2">
      <c r="P57" s="61"/>
      <c r="Q57" s="61"/>
      <c r="R57" s="61"/>
      <c r="S57" s="62"/>
      <c r="T57" s="61"/>
    </row>
    <row r="58" spans="16:20" s="60" customFormat="1" ht="30" customHeight="1" x14ac:dyDescent="0.2">
      <c r="P58" s="61"/>
      <c r="Q58" s="61"/>
      <c r="R58" s="61"/>
      <c r="S58" s="62"/>
      <c r="T58" s="61"/>
    </row>
    <row r="59" spans="16:20" s="60" customFormat="1" ht="30" customHeight="1" x14ac:dyDescent="0.2">
      <c r="P59" s="61"/>
      <c r="Q59" s="61"/>
      <c r="R59" s="61"/>
      <c r="S59" s="62"/>
      <c r="T59" s="61"/>
    </row>
    <row r="60" spans="16:20" s="60" customFormat="1" ht="30" customHeight="1" x14ac:dyDescent="0.2">
      <c r="P60" s="61"/>
      <c r="Q60" s="61"/>
      <c r="R60" s="61"/>
      <c r="S60" s="62"/>
      <c r="T60" s="61"/>
    </row>
    <row r="61" spans="16:20" s="60" customFormat="1" ht="30" customHeight="1" x14ac:dyDescent="0.2">
      <c r="P61" s="61"/>
      <c r="Q61" s="61"/>
      <c r="R61" s="61"/>
      <c r="S61" s="62"/>
      <c r="T61" s="61"/>
    </row>
    <row r="62" spans="16:20" s="60" customFormat="1" ht="30" customHeight="1" x14ac:dyDescent="0.2">
      <c r="P62" s="61"/>
      <c r="Q62" s="61"/>
      <c r="R62" s="61"/>
      <c r="S62" s="62"/>
      <c r="T62" s="61"/>
    </row>
    <row r="63" spans="16:20" s="60" customFormat="1" ht="30" customHeight="1" x14ac:dyDescent="0.2">
      <c r="P63" s="61"/>
      <c r="Q63" s="61"/>
      <c r="R63" s="61"/>
      <c r="S63" s="62"/>
      <c r="T63" s="61"/>
    </row>
    <row r="64" spans="16:20" s="60" customFormat="1" ht="30" customHeight="1" x14ac:dyDescent="0.2">
      <c r="P64" s="61"/>
      <c r="Q64" s="61"/>
      <c r="R64" s="61"/>
      <c r="S64" s="62"/>
      <c r="T64" s="61"/>
    </row>
    <row r="65" spans="16:20" s="60" customFormat="1" ht="30" customHeight="1" x14ac:dyDescent="0.2">
      <c r="P65" s="61"/>
      <c r="Q65" s="61"/>
      <c r="R65" s="61"/>
      <c r="S65" s="62"/>
      <c r="T65" s="61"/>
    </row>
    <row r="66" spans="16:20" s="60" customFormat="1" ht="30" customHeight="1" x14ac:dyDescent="0.2">
      <c r="P66" s="61"/>
      <c r="Q66" s="61"/>
      <c r="R66" s="61"/>
      <c r="S66" s="63"/>
      <c r="T66" s="61"/>
    </row>
    <row r="67" spans="16:20" s="60" customFormat="1" ht="30" customHeight="1" x14ac:dyDescent="0.2">
      <c r="P67" s="61"/>
      <c r="Q67" s="61"/>
      <c r="R67" s="61"/>
      <c r="S67" s="62"/>
      <c r="T67" s="61"/>
    </row>
    <row r="68" spans="16:20" s="60" customFormat="1" ht="30" customHeight="1" x14ac:dyDescent="0.2">
      <c r="P68" s="61"/>
      <c r="Q68" s="61"/>
      <c r="R68" s="61"/>
      <c r="S68" s="62"/>
      <c r="T68" s="61"/>
    </row>
    <row r="69" spans="16:20" s="60" customFormat="1" ht="30" customHeight="1" x14ac:dyDescent="0.2">
      <c r="P69" s="61"/>
      <c r="Q69" s="61"/>
      <c r="R69" s="61"/>
      <c r="S69" s="62"/>
      <c r="T69" s="61"/>
    </row>
    <row r="70" spans="16:20" s="60" customFormat="1" ht="30" customHeight="1" x14ac:dyDescent="0.2">
      <c r="P70" s="61"/>
      <c r="Q70" s="61"/>
      <c r="R70" s="61"/>
      <c r="S70" s="62"/>
      <c r="T70" s="61"/>
    </row>
    <row r="71" spans="16:20" s="60" customFormat="1" ht="30" customHeight="1" x14ac:dyDescent="0.2">
      <c r="P71" s="61"/>
      <c r="Q71" s="61"/>
      <c r="R71" s="61"/>
      <c r="S71" s="62"/>
      <c r="T71" s="61"/>
    </row>
    <row r="72" spans="16:20" s="60" customFormat="1" ht="30" customHeight="1" x14ac:dyDescent="0.2">
      <c r="P72" s="61"/>
      <c r="Q72" s="61"/>
      <c r="R72" s="61"/>
      <c r="S72" s="62"/>
      <c r="T72" s="61"/>
    </row>
    <row r="73" spans="16:20" s="60" customFormat="1" ht="30" customHeight="1" x14ac:dyDescent="0.2">
      <c r="P73" s="61"/>
      <c r="Q73" s="61"/>
      <c r="R73" s="61"/>
      <c r="S73" s="62"/>
      <c r="T73" s="61"/>
    </row>
    <row r="74" spans="16:20" s="60" customFormat="1" ht="30" customHeight="1" x14ac:dyDescent="0.2">
      <c r="P74" s="61"/>
      <c r="Q74" s="61"/>
      <c r="R74" s="61"/>
      <c r="S74" s="62"/>
      <c r="T74" s="61"/>
    </row>
    <row r="75" spans="16:20" s="60" customFormat="1" ht="30" customHeight="1" x14ac:dyDescent="0.2">
      <c r="P75" s="61"/>
      <c r="Q75" s="61"/>
      <c r="R75" s="61"/>
      <c r="S75" s="62"/>
      <c r="T75" s="61"/>
    </row>
    <row r="76" spans="16:20" s="60" customFormat="1" ht="30" customHeight="1" x14ac:dyDescent="0.2">
      <c r="P76" s="61"/>
      <c r="Q76" s="61"/>
      <c r="R76" s="61"/>
      <c r="S76" s="62"/>
      <c r="T76" s="61"/>
    </row>
    <row r="77" spans="16:20" s="60" customFormat="1" ht="30" customHeight="1" x14ac:dyDescent="0.2">
      <c r="P77" s="61"/>
      <c r="Q77" s="61"/>
      <c r="R77" s="61"/>
      <c r="S77" s="62"/>
      <c r="T77" s="61"/>
    </row>
    <row r="78" spans="16:20" s="60" customFormat="1" ht="30" customHeight="1" x14ac:dyDescent="0.2">
      <c r="P78" s="61"/>
      <c r="Q78" s="61"/>
      <c r="R78" s="61"/>
      <c r="S78" s="62"/>
      <c r="T78" s="61"/>
    </row>
    <row r="79" spans="16:20" s="60" customFormat="1" ht="30" customHeight="1" x14ac:dyDescent="0.2">
      <c r="P79" s="61"/>
      <c r="Q79" s="61"/>
      <c r="R79" s="61"/>
      <c r="S79" s="62"/>
      <c r="T79" s="61"/>
    </row>
    <row r="80" spans="16:20" s="60" customFormat="1" ht="30" customHeight="1" x14ac:dyDescent="0.2">
      <c r="P80" s="61"/>
      <c r="Q80" s="61"/>
      <c r="R80" s="61"/>
      <c r="S80" s="62"/>
      <c r="T80" s="61"/>
    </row>
    <row r="81" spans="16:20" s="60" customFormat="1" ht="30" customHeight="1" x14ac:dyDescent="0.2">
      <c r="P81" s="61"/>
      <c r="Q81" s="61"/>
      <c r="R81" s="61"/>
      <c r="S81" s="62"/>
      <c r="T81" s="61"/>
    </row>
    <row r="82" spans="16:20" s="60" customFormat="1" ht="30" customHeight="1" x14ac:dyDescent="0.2">
      <c r="P82" s="61"/>
      <c r="Q82" s="61"/>
      <c r="R82" s="61"/>
      <c r="S82" s="62"/>
      <c r="T82" s="61"/>
    </row>
    <row r="83" spans="16:20" s="60" customFormat="1" ht="30" customHeight="1" x14ac:dyDescent="0.2">
      <c r="P83" s="61"/>
      <c r="Q83" s="61"/>
      <c r="R83" s="61"/>
      <c r="S83" s="62"/>
      <c r="T83" s="61"/>
    </row>
    <row r="84" spans="16:20" s="60" customFormat="1" ht="30" customHeight="1" x14ac:dyDescent="0.2">
      <c r="P84" s="61"/>
      <c r="Q84" s="61"/>
      <c r="R84" s="61"/>
      <c r="S84" s="62"/>
      <c r="T84" s="61"/>
    </row>
    <row r="85" spans="16:20" s="60" customFormat="1" ht="30" customHeight="1" x14ac:dyDescent="0.2">
      <c r="P85" s="61"/>
      <c r="Q85" s="61"/>
      <c r="R85" s="61"/>
      <c r="S85" s="62"/>
      <c r="T85" s="61"/>
    </row>
    <row r="86" spans="16:20" s="60" customFormat="1" ht="30" customHeight="1" x14ac:dyDescent="0.2">
      <c r="P86" s="61"/>
      <c r="Q86" s="61"/>
      <c r="R86" s="61"/>
      <c r="S86" s="62"/>
      <c r="T86" s="61"/>
    </row>
    <row r="87" spans="16:20" s="60" customFormat="1" ht="30" customHeight="1" x14ac:dyDescent="0.2">
      <c r="P87" s="61"/>
      <c r="Q87" s="61"/>
      <c r="R87" s="61"/>
      <c r="S87" s="62"/>
      <c r="T87" s="61"/>
    </row>
    <row r="88" spans="16:20" s="60" customFormat="1" ht="30" customHeight="1" x14ac:dyDescent="0.2">
      <c r="P88" s="61"/>
      <c r="Q88" s="61"/>
      <c r="R88" s="61"/>
      <c r="S88" s="62"/>
      <c r="T88" s="61"/>
    </row>
    <row r="89" spans="16:20" s="60" customFormat="1" ht="30" customHeight="1" x14ac:dyDescent="0.2">
      <c r="P89" s="61"/>
      <c r="Q89" s="61"/>
      <c r="R89" s="61"/>
      <c r="S89" s="62"/>
      <c r="T89" s="61"/>
    </row>
    <row r="90" spans="16:20" s="60" customFormat="1" ht="30" customHeight="1" x14ac:dyDescent="0.2">
      <c r="P90" s="61"/>
      <c r="Q90" s="61"/>
      <c r="R90" s="61"/>
      <c r="S90" s="62"/>
      <c r="T90" s="61"/>
    </row>
    <row r="91" spans="16:20" s="60" customFormat="1" ht="30" customHeight="1" x14ac:dyDescent="0.2">
      <c r="P91" s="61"/>
      <c r="Q91" s="61"/>
      <c r="R91" s="61"/>
      <c r="S91" s="62"/>
      <c r="T91" s="61"/>
    </row>
    <row r="92" spans="16:20" s="60" customFormat="1" ht="30" customHeight="1" x14ac:dyDescent="0.2">
      <c r="P92" s="61"/>
      <c r="Q92" s="61"/>
      <c r="R92" s="61"/>
      <c r="S92" s="62"/>
      <c r="T92" s="61"/>
    </row>
    <row r="93" spans="16:20" s="60" customFormat="1" ht="30" customHeight="1" x14ac:dyDescent="0.2">
      <c r="P93" s="61"/>
      <c r="Q93" s="61"/>
      <c r="R93" s="61"/>
      <c r="S93" s="62"/>
      <c r="T93" s="61"/>
    </row>
    <row r="94" spans="16:20" s="60" customFormat="1" ht="30" customHeight="1" x14ac:dyDescent="0.2">
      <c r="P94" s="61"/>
      <c r="Q94" s="61"/>
      <c r="R94" s="61"/>
      <c r="S94" s="62"/>
      <c r="T94" s="61"/>
    </row>
    <row r="95" spans="16:20" s="60" customFormat="1" ht="30" customHeight="1" x14ac:dyDescent="0.2">
      <c r="P95" s="61"/>
      <c r="Q95" s="61"/>
      <c r="R95" s="61"/>
      <c r="S95" s="62"/>
      <c r="T95" s="61"/>
    </row>
    <row r="96" spans="16:20" s="60" customFormat="1" ht="30" customHeight="1" x14ac:dyDescent="0.2">
      <c r="P96" s="61"/>
      <c r="Q96" s="61"/>
      <c r="R96" s="61"/>
      <c r="S96" s="62"/>
      <c r="T96" s="61"/>
    </row>
    <row r="97" spans="16:20" s="60" customFormat="1" ht="30" customHeight="1" x14ac:dyDescent="0.2">
      <c r="P97" s="61"/>
      <c r="Q97" s="61"/>
      <c r="R97" s="61"/>
      <c r="S97" s="62"/>
      <c r="T97" s="61"/>
    </row>
    <row r="98" spans="16:20" s="60" customFormat="1" ht="30" customHeight="1" x14ac:dyDescent="0.2">
      <c r="P98" s="61"/>
      <c r="Q98" s="61"/>
      <c r="R98" s="61"/>
      <c r="S98" s="62"/>
      <c r="T98" s="61"/>
    </row>
    <row r="99" spans="16:20" s="60" customFormat="1" ht="30" customHeight="1" x14ac:dyDescent="0.2">
      <c r="P99" s="61"/>
      <c r="Q99" s="61"/>
      <c r="R99" s="61"/>
      <c r="S99" s="62"/>
      <c r="T99" s="61"/>
    </row>
    <row r="100" spans="16:20" s="60" customFormat="1" ht="30" customHeight="1" x14ac:dyDescent="0.2">
      <c r="P100" s="61"/>
      <c r="Q100" s="61"/>
      <c r="R100" s="61"/>
      <c r="S100" s="62"/>
      <c r="T100" s="61"/>
    </row>
    <row r="101" spans="16:20" s="60" customFormat="1" ht="30" customHeight="1" x14ac:dyDescent="0.2">
      <c r="P101" s="61"/>
      <c r="Q101" s="61"/>
      <c r="R101" s="61"/>
      <c r="S101" s="62"/>
      <c r="T101" s="61"/>
    </row>
    <row r="102" spans="16:20" s="60" customFormat="1" ht="30" customHeight="1" x14ac:dyDescent="0.2">
      <c r="P102" s="61"/>
      <c r="Q102" s="61"/>
      <c r="R102" s="61"/>
      <c r="S102" s="62"/>
      <c r="T102" s="61"/>
    </row>
    <row r="103" spans="16:20" s="60" customFormat="1" ht="30" customHeight="1" x14ac:dyDescent="0.2">
      <c r="P103" s="61"/>
      <c r="Q103" s="61"/>
      <c r="R103" s="61"/>
      <c r="S103" s="62"/>
      <c r="T103" s="61"/>
    </row>
    <row r="104" spans="16:20" s="60" customFormat="1" ht="30" customHeight="1" x14ac:dyDescent="0.2">
      <c r="P104" s="61"/>
      <c r="Q104" s="61"/>
      <c r="R104" s="61"/>
      <c r="S104" s="62"/>
      <c r="T104" s="61"/>
    </row>
    <row r="105" spans="16:20" s="60" customFormat="1" ht="30" customHeight="1" x14ac:dyDescent="0.2">
      <c r="P105" s="61"/>
      <c r="Q105" s="61"/>
      <c r="R105" s="61"/>
      <c r="S105" s="62"/>
      <c r="T105" s="61"/>
    </row>
    <row r="106" spans="16:20" s="60" customFormat="1" ht="30" customHeight="1" x14ac:dyDescent="0.2">
      <c r="P106" s="61"/>
      <c r="Q106" s="61"/>
      <c r="R106" s="61"/>
      <c r="S106" s="62"/>
      <c r="T106" s="61"/>
    </row>
    <row r="107" spans="16:20" s="60" customFormat="1" ht="30" customHeight="1" x14ac:dyDescent="0.2">
      <c r="P107" s="61"/>
      <c r="Q107" s="61"/>
      <c r="R107" s="61"/>
      <c r="S107" s="62"/>
      <c r="T107" s="61"/>
    </row>
    <row r="108" spans="16:20" s="60" customFormat="1" ht="30" customHeight="1" x14ac:dyDescent="0.2">
      <c r="P108" s="61"/>
      <c r="Q108" s="61"/>
      <c r="R108" s="61"/>
      <c r="S108" s="62"/>
      <c r="T108" s="61"/>
    </row>
    <row r="109" spans="16:20" s="60" customFormat="1" ht="30" customHeight="1" x14ac:dyDescent="0.2">
      <c r="P109" s="61"/>
      <c r="Q109" s="61"/>
      <c r="R109" s="61"/>
      <c r="S109" s="62"/>
      <c r="T109" s="61"/>
    </row>
    <row r="110" spans="16:20" s="60" customFormat="1" ht="30" customHeight="1" x14ac:dyDescent="0.2">
      <c r="P110" s="61"/>
      <c r="Q110" s="61"/>
      <c r="R110" s="61"/>
      <c r="S110" s="62"/>
      <c r="T110" s="61"/>
    </row>
    <row r="111" spans="16:20" s="60" customFormat="1" ht="30" customHeight="1" x14ac:dyDescent="0.2">
      <c r="P111" s="61"/>
      <c r="Q111" s="61"/>
      <c r="R111" s="61"/>
      <c r="S111" s="62"/>
      <c r="T111" s="61"/>
    </row>
    <row r="112" spans="16:20" s="60" customFormat="1" ht="30" customHeight="1" x14ac:dyDescent="0.2">
      <c r="P112" s="61"/>
      <c r="Q112" s="61"/>
      <c r="R112" s="61"/>
      <c r="S112" s="62"/>
      <c r="T112" s="61"/>
    </row>
    <row r="113" spans="16:20" s="60" customFormat="1" ht="30" customHeight="1" x14ac:dyDescent="0.2">
      <c r="P113" s="61"/>
      <c r="Q113" s="61"/>
      <c r="R113" s="61"/>
      <c r="S113" s="62"/>
      <c r="T113" s="61"/>
    </row>
    <row r="114" spans="16:20" s="60" customFormat="1" ht="30" customHeight="1" x14ac:dyDescent="0.2">
      <c r="P114" s="61"/>
      <c r="Q114" s="61"/>
      <c r="R114" s="61"/>
      <c r="S114" s="62"/>
      <c r="T114" s="61"/>
    </row>
    <row r="115" spans="16:20" s="60" customFormat="1" ht="30" customHeight="1" x14ac:dyDescent="0.2">
      <c r="P115" s="61"/>
      <c r="Q115" s="61"/>
      <c r="R115" s="61"/>
      <c r="S115" s="62"/>
      <c r="T115" s="61"/>
    </row>
    <row r="116" spans="16:20" s="60" customFormat="1" ht="30" customHeight="1" x14ac:dyDescent="0.2">
      <c r="P116" s="61"/>
      <c r="Q116" s="61"/>
      <c r="R116" s="61"/>
      <c r="S116" s="62"/>
      <c r="T116" s="61"/>
    </row>
    <row r="117" spans="16:20" s="60" customFormat="1" ht="30" customHeight="1" x14ac:dyDescent="0.2">
      <c r="P117" s="61"/>
      <c r="Q117" s="61"/>
      <c r="R117" s="61"/>
      <c r="S117" s="62"/>
      <c r="T117" s="61"/>
    </row>
    <row r="118" spans="16:20" s="60" customFormat="1" ht="30" customHeight="1" x14ac:dyDescent="0.2">
      <c r="P118" s="61"/>
      <c r="Q118" s="61"/>
      <c r="R118" s="61"/>
      <c r="S118" s="62"/>
      <c r="T118" s="61"/>
    </row>
    <row r="119" spans="16:20" s="60" customFormat="1" ht="30" customHeight="1" x14ac:dyDescent="0.2">
      <c r="P119" s="61"/>
      <c r="Q119" s="61"/>
      <c r="R119" s="61"/>
      <c r="S119" s="62"/>
      <c r="T119" s="61"/>
    </row>
    <row r="120" spans="16:20" s="60" customFormat="1" ht="30" customHeight="1" x14ac:dyDescent="0.2">
      <c r="P120" s="61"/>
      <c r="Q120" s="61"/>
      <c r="R120" s="61"/>
      <c r="S120" s="62"/>
      <c r="T120" s="61"/>
    </row>
    <row r="121" spans="16:20" s="60" customFormat="1" ht="30" customHeight="1" x14ac:dyDescent="0.2">
      <c r="P121" s="61"/>
      <c r="Q121" s="61"/>
      <c r="R121" s="61"/>
      <c r="S121" s="62"/>
      <c r="T121" s="61"/>
    </row>
    <row r="122" spans="16:20" s="60" customFormat="1" ht="30" customHeight="1" x14ac:dyDescent="0.2">
      <c r="P122" s="61"/>
      <c r="Q122" s="61"/>
      <c r="R122" s="61"/>
      <c r="S122" s="62"/>
      <c r="T122" s="61"/>
    </row>
    <row r="123" spans="16:20" s="60" customFormat="1" ht="30" customHeight="1" x14ac:dyDescent="0.2">
      <c r="P123" s="61"/>
      <c r="Q123" s="61"/>
      <c r="R123" s="61"/>
      <c r="S123" s="62"/>
      <c r="T123" s="61"/>
    </row>
    <row r="124" spans="16:20" s="60" customFormat="1" ht="30" customHeight="1" x14ac:dyDescent="0.2">
      <c r="P124" s="61"/>
      <c r="Q124" s="61"/>
      <c r="R124" s="61"/>
      <c r="S124" s="62"/>
      <c r="T124" s="61"/>
    </row>
    <row r="125" spans="16:20" s="60" customFormat="1" ht="30" customHeight="1" x14ac:dyDescent="0.2">
      <c r="P125" s="61"/>
      <c r="Q125" s="61"/>
      <c r="R125" s="61"/>
      <c r="S125" s="62"/>
      <c r="T125" s="61"/>
    </row>
    <row r="126" spans="16:20" s="60" customFormat="1" ht="30" customHeight="1" x14ac:dyDescent="0.2">
      <c r="P126" s="61"/>
      <c r="Q126" s="61"/>
      <c r="R126" s="61"/>
      <c r="S126" s="62"/>
      <c r="T126" s="61"/>
    </row>
    <row r="127" spans="16:20" s="60" customFormat="1" ht="30" customHeight="1" x14ac:dyDescent="0.2">
      <c r="P127" s="61"/>
      <c r="Q127" s="61"/>
      <c r="R127" s="61"/>
      <c r="S127" s="62"/>
      <c r="T127" s="61"/>
    </row>
    <row r="128" spans="16:20" s="60" customFormat="1" ht="30" customHeight="1" x14ac:dyDescent="0.2">
      <c r="P128" s="61"/>
      <c r="Q128" s="61"/>
      <c r="R128" s="61"/>
      <c r="S128" s="62"/>
      <c r="T128" s="61"/>
    </row>
    <row r="129" spans="16:20" s="60" customFormat="1" ht="30" customHeight="1" x14ac:dyDescent="0.2">
      <c r="P129" s="61"/>
      <c r="Q129" s="61"/>
      <c r="R129" s="61"/>
      <c r="S129" s="62"/>
      <c r="T129" s="61"/>
    </row>
    <row r="130" spans="16:20" s="60" customFormat="1" ht="30" customHeight="1" x14ac:dyDescent="0.2">
      <c r="P130" s="61"/>
      <c r="Q130" s="61"/>
      <c r="R130" s="61"/>
      <c r="S130" s="62"/>
      <c r="T130" s="61"/>
    </row>
    <row r="131" spans="16:20" s="60" customFormat="1" ht="30" customHeight="1" x14ac:dyDescent="0.2">
      <c r="P131" s="61"/>
      <c r="Q131" s="61"/>
      <c r="R131" s="61"/>
      <c r="S131" s="62"/>
      <c r="T131" s="61"/>
    </row>
    <row r="132" spans="16:20" s="60" customFormat="1" ht="30" customHeight="1" x14ac:dyDescent="0.2">
      <c r="P132" s="61"/>
      <c r="Q132" s="61"/>
      <c r="R132" s="61"/>
      <c r="S132" s="62"/>
      <c r="T132" s="61"/>
    </row>
    <row r="133" spans="16:20" s="60" customFormat="1" ht="30" customHeight="1" x14ac:dyDescent="0.2">
      <c r="P133" s="61"/>
      <c r="Q133" s="61"/>
      <c r="R133" s="61"/>
      <c r="S133" s="62"/>
      <c r="T133" s="61"/>
    </row>
    <row r="134" spans="16:20" s="60" customFormat="1" ht="30" customHeight="1" x14ac:dyDescent="0.2">
      <c r="P134" s="61"/>
      <c r="Q134" s="61"/>
      <c r="R134" s="61"/>
      <c r="S134" s="62"/>
      <c r="T134" s="61"/>
    </row>
    <row r="135" spans="16:20" s="60" customFormat="1" ht="30" customHeight="1" x14ac:dyDescent="0.2">
      <c r="P135" s="61"/>
      <c r="Q135" s="61"/>
      <c r="R135" s="61"/>
      <c r="S135" s="62"/>
      <c r="T135" s="61"/>
    </row>
    <row r="136" spans="16:20" s="60" customFormat="1" ht="30" customHeight="1" x14ac:dyDescent="0.2">
      <c r="P136" s="61"/>
      <c r="Q136" s="61"/>
      <c r="R136" s="61"/>
      <c r="S136" s="64"/>
      <c r="T136" s="61"/>
    </row>
    <row r="137" spans="16:20" s="60" customFormat="1" ht="30" customHeight="1" x14ac:dyDescent="0.2">
      <c r="P137" s="61"/>
      <c r="Q137" s="61"/>
      <c r="R137" s="61"/>
      <c r="S137" s="64"/>
      <c r="T137" s="61"/>
    </row>
    <row r="138" spans="16:20" s="60" customFormat="1" ht="30" customHeight="1" x14ac:dyDescent="0.2">
      <c r="P138" s="61"/>
      <c r="Q138" s="61"/>
      <c r="R138" s="61"/>
      <c r="S138" s="64"/>
      <c r="T138" s="61"/>
    </row>
    <row r="139" spans="16:20" ht="30" customHeight="1" x14ac:dyDescent="0.2">
      <c r="S139" s="40"/>
    </row>
    <row r="140" spans="16:20" ht="30" customHeight="1" x14ac:dyDescent="0.2">
      <c r="S140" s="40"/>
    </row>
    <row r="141" spans="16:20" ht="30" customHeight="1" x14ac:dyDescent="0.2">
      <c r="S141" s="40"/>
    </row>
    <row r="142" spans="16:20" ht="30" customHeight="1" x14ac:dyDescent="0.2">
      <c r="S142" s="40"/>
    </row>
    <row r="143" spans="16:20" ht="30" customHeight="1" x14ac:dyDescent="0.2">
      <c r="S143" s="40"/>
    </row>
    <row r="144" spans="16:20" ht="30" customHeight="1" x14ac:dyDescent="0.2">
      <c r="S144" s="40"/>
    </row>
    <row r="145" spans="19:19" ht="30" customHeight="1" x14ac:dyDescent="0.2">
      <c r="S145" s="40"/>
    </row>
    <row r="146" spans="19:19" ht="30" customHeight="1" x14ac:dyDescent="0.2">
      <c r="S146" s="40"/>
    </row>
  </sheetData>
  <sheetProtection formatCells="0" formatColumns="0" formatRows="0" insertRows="0"/>
  <mergeCells count="21">
    <mergeCell ref="M10:O11"/>
    <mergeCell ref="A8:A9"/>
    <mergeCell ref="B8:B9"/>
    <mergeCell ref="C8:L8"/>
    <mergeCell ref="M8:O9"/>
    <mergeCell ref="A10:A11"/>
    <mergeCell ref="D10:D11"/>
    <mergeCell ref="J10:J11"/>
    <mergeCell ref="L10:L11"/>
    <mergeCell ref="F10:F11"/>
    <mergeCell ref="H10:H11"/>
    <mergeCell ref="A1:A4"/>
    <mergeCell ref="B1:M1"/>
    <mergeCell ref="N1:O1"/>
    <mergeCell ref="B2:M2"/>
    <mergeCell ref="N2:O2"/>
    <mergeCell ref="C6:O6"/>
    <mergeCell ref="B4:M4"/>
    <mergeCell ref="N4:O4"/>
    <mergeCell ref="B3:M3"/>
    <mergeCell ref="N3:O3"/>
  </mergeCells>
  <conditionalFormatting sqref="L10">
    <cfRule type="cellIs" dxfId="16" priority="21" stopIfTrue="1" operator="equal">
      <formula>"0"</formula>
    </cfRule>
    <cfRule type="cellIs" dxfId="15" priority="22" stopIfTrue="1" operator="lessThanOrEqual">
      <formula>$S$5</formula>
    </cfRule>
    <cfRule type="cellIs" dxfId="14" priority="23" stopIfTrue="1" operator="greaterThanOrEqual">
      <formula>$S$2</formula>
    </cfRule>
    <cfRule type="cellIs" dxfId="13" priority="24" stopIfTrue="1" operator="between">
      <formula>$S$4</formula>
      <formula>$S$3</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98"/>
  <sheetViews>
    <sheetView showGridLines="0" topLeftCell="B42" zoomScale="90" zoomScaleNormal="90" workbookViewId="0">
      <selection activeCell="I49" sqref="I49"/>
    </sheetView>
  </sheetViews>
  <sheetFormatPr baseColWidth="10" defaultRowHeight="12.75" x14ac:dyDescent="0.2"/>
  <cols>
    <col min="1" max="1" width="1.140625" style="2" customWidth="1"/>
    <col min="2" max="2" width="44" style="2" customWidth="1"/>
    <col min="3" max="3" width="26" style="2" customWidth="1"/>
    <col min="4" max="4" width="7.42578125" style="2" bestFit="1" customWidth="1"/>
    <col min="5" max="5" width="7.28515625" style="2" bestFit="1" customWidth="1"/>
    <col min="6" max="6" width="10" style="2" bestFit="1" customWidth="1"/>
    <col min="7" max="8" width="7.28515625" style="2" bestFit="1" customWidth="1"/>
    <col min="9" max="9" width="10" style="2" bestFit="1" customWidth="1"/>
    <col min="10" max="10" width="7.42578125" style="2" customWidth="1"/>
    <col min="11" max="11" width="9.140625" style="2" bestFit="1" customWidth="1"/>
    <col min="12" max="12" width="10" style="2" bestFit="1" customWidth="1"/>
    <col min="13" max="14" width="9" style="2" customWidth="1"/>
    <col min="15" max="15" width="11" style="2" customWidth="1"/>
    <col min="16" max="16" width="21.42578125" style="2" customWidth="1"/>
    <col min="17" max="18" width="11.7109375" style="2" customWidth="1"/>
    <col min="19" max="19" width="0" style="2" hidden="1" customWidth="1"/>
    <col min="20" max="16384" width="11.42578125" style="2"/>
  </cols>
  <sheetData>
    <row r="1" spans="1:19" ht="3.75" customHeight="1" thickBot="1" x14ac:dyDescent="0.25">
      <c r="B1" s="30"/>
      <c r="C1" s="30"/>
      <c r="D1" s="30"/>
      <c r="E1" s="30"/>
      <c r="F1" s="30"/>
      <c r="G1" s="30"/>
      <c r="H1" s="30"/>
      <c r="I1" s="30"/>
      <c r="J1" s="30"/>
      <c r="K1" s="30"/>
      <c r="L1" s="30"/>
      <c r="M1" s="30"/>
      <c r="N1" s="30"/>
      <c r="O1" s="30"/>
      <c r="P1" s="30"/>
    </row>
    <row r="2" spans="1:19" ht="16.5" customHeight="1" x14ac:dyDescent="0.2">
      <c r="B2" s="169"/>
      <c r="C2" s="172" t="s">
        <v>35</v>
      </c>
      <c r="D2" s="173"/>
      <c r="E2" s="173"/>
      <c r="F2" s="173"/>
      <c r="G2" s="173"/>
      <c r="H2" s="173"/>
      <c r="I2" s="173"/>
      <c r="J2" s="173"/>
      <c r="K2" s="173"/>
      <c r="L2" s="173"/>
      <c r="M2" s="174"/>
      <c r="N2" s="175" t="s">
        <v>99</v>
      </c>
      <c r="O2" s="176"/>
      <c r="P2" s="177"/>
      <c r="S2" s="39">
        <v>0.9</v>
      </c>
    </row>
    <row r="3" spans="1:19" ht="15.75" customHeight="1" x14ac:dyDescent="0.2">
      <c r="B3" s="170"/>
      <c r="C3" s="178" t="s">
        <v>37</v>
      </c>
      <c r="D3" s="179"/>
      <c r="E3" s="179"/>
      <c r="F3" s="179"/>
      <c r="G3" s="179"/>
      <c r="H3" s="179"/>
      <c r="I3" s="179"/>
      <c r="J3" s="179"/>
      <c r="K3" s="179"/>
      <c r="L3" s="179"/>
      <c r="M3" s="180"/>
      <c r="N3" s="181" t="s">
        <v>132</v>
      </c>
      <c r="O3" s="182"/>
      <c r="P3" s="183"/>
      <c r="S3" s="39">
        <v>0.89998999999999996</v>
      </c>
    </row>
    <row r="4" spans="1:19" ht="15.75" customHeight="1" x14ac:dyDescent="0.2">
      <c r="B4" s="170"/>
      <c r="C4" s="178" t="s">
        <v>38</v>
      </c>
      <c r="D4" s="179"/>
      <c r="E4" s="179"/>
      <c r="F4" s="179"/>
      <c r="G4" s="179"/>
      <c r="H4" s="179"/>
      <c r="I4" s="179"/>
      <c r="J4" s="179"/>
      <c r="K4" s="179"/>
      <c r="L4" s="179"/>
      <c r="M4" s="180"/>
      <c r="N4" s="181" t="s">
        <v>100</v>
      </c>
      <c r="O4" s="182"/>
      <c r="P4" s="183"/>
      <c r="S4" s="39">
        <v>0.75</v>
      </c>
    </row>
    <row r="5" spans="1:19" ht="16.5" customHeight="1" thickBot="1" x14ac:dyDescent="0.25">
      <c r="B5" s="171"/>
      <c r="C5" s="184" t="s">
        <v>39</v>
      </c>
      <c r="D5" s="185"/>
      <c r="E5" s="185"/>
      <c r="F5" s="185"/>
      <c r="G5" s="185"/>
      <c r="H5" s="185"/>
      <c r="I5" s="185"/>
      <c r="J5" s="185"/>
      <c r="K5" s="185"/>
      <c r="L5" s="185"/>
      <c r="M5" s="186"/>
      <c r="N5" s="187" t="s">
        <v>40</v>
      </c>
      <c r="O5" s="188"/>
      <c r="P5" s="189"/>
      <c r="S5" s="39">
        <v>0.74999000000000005</v>
      </c>
    </row>
    <row r="6" spans="1:19" ht="3.75" customHeight="1" thickBot="1" x14ac:dyDescent="0.25">
      <c r="B6" s="30"/>
      <c r="C6" s="30"/>
      <c r="D6" s="30"/>
      <c r="E6" s="30"/>
      <c r="F6" s="30"/>
      <c r="G6" s="30"/>
      <c r="H6" s="30"/>
      <c r="I6" s="30"/>
      <c r="J6" s="30"/>
      <c r="K6" s="30"/>
      <c r="L6" s="30"/>
      <c r="M6" s="30"/>
      <c r="N6" s="30"/>
      <c r="O6" s="30"/>
      <c r="P6" s="30"/>
    </row>
    <row r="7" spans="1:19" x14ac:dyDescent="0.2">
      <c r="A7" s="5"/>
      <c r="B7" s="190" t="s">
        <v>43</v>
      </c>
      <c r="C7" s="191"/>
      <c r="D7" s="191"/>
      <c r="E7" s="191"/>
      <c r="F7" s="191"/>
      <c r="G7" s="191"/>
      <c r="H7" s="191"/>
      <c r="I7" s="191"/>
      <c r="J7" s="191"/>
      <c r="K7" s="191"/>
      <c r="L7" s="191"/>
      <c r="M7" s="191"/>
      <c r="N7" s="191"/>
      <c r="O7" s="191"/>
      <c r="P7" s="192"/>
      <c r="Q7" s="5"/>
    </row>
    <row r="8" spans="1:19" ht="13.5" thickBot="1" x14ac:dyDescent="0.25">
      <c r="A8" s="5"/>
      <c r="B8" s="193"/>
      <c r="C8" s="194"/>
      <c r="D8" s="194"/>
      <c r="E8" s="194"/>
      <c r="F8" s="194"/>
      <c r="G8" s="194"/>
      <c r="H8" s="194"/>
      <c r="I8" s="194"/>
      <c r="J8" s="194"/>
      <c r="K8" s="194"/>
      <c r="L8" s="194"/>
      <c r="M8" s="194"/>
      <c r="N8" s="194"/>
      <c r="O8" s="194"/>
      <c r="P8" s="195"/>
      <c r="Q8" s="5"/>
    </row>
    <row r="9" spans="1:19" ht="3" customHeight="1" thickBot="1" x14ac:dyDescent="0.25">
      <c r="A9" s="5"/>
      <c r="B9" s="196"/>
      <c r="C9" s="196"/>
      <c r="D9" s="196"/>
      <c r="E9" s="196"/>
      <c r="F9" s="196"/>
      <c r="G9" s="196"/>
      <c r="H9" s="196"/>
      <c r="I9" s="196"/>
      <c r="J9" s="196"/>
      <c r="K9" s="196"/>
      <c r="L9" s="196"/>
      <c r="M9" s="196"/>
      <c r="N9" s="196"/>
      <c r="O9" s="196"/>
      <c r="P9" s="196"/>
      <c r="Q9" s="5"/>
    </row>
    <row r="10" spans="1:19" ht="26.25" customHeight="1" thickBot="1" x14ac:dyDescent="0.25">
      <c r="A10" s="5"/>
      <c r="B10" s="31" t="s">
        <v>52</v>
      </c>
      <c r="C10" s="202">
        <v>2024</v>
      </c>
      <c r="D10" s="203"/>
      <c r="E10" s="203"/>
      <c r="F10" s="203"/>
      <c r="G10" s="203"/>
      <c r="H10" s="203"/>
      <c r="I10" s="204"/>
      <c r="J10" s="197" t="s">
        <v>1</v>
      </c>
      <c r="K10" s="198"/>
      <c r="L10" s="198"/>
      <c r="M10" s="198"/>
      <c r="N10" s="199" t="s">
        <v>134</v>
      </c>
      <c r="O10" s="200"/>
      <c r="P10" s="201"/>
      <c r="Q10" s="5"/>
    </row>
    <row r="11" spans="1:19" ht="4.5" customHeight="1" thickBot="1" x14ac:dyDescent="0.25">
      <c r="A11" s="5"/>
      <c r="B11" s="205"/>
      <c r="C11" s="206"/>
      <c r="D11" s="206"/>
      <c r="E11" s="206"/>
      <c r="F11" s="206"/>
      <c r="G11" s="206"/>
      <c r="H11" s="206"/>
      <c r="I11" s="206"/>
      <c r="J11" s="206"/>
      <c r="K11" s="206"/>
      <c r="L11" s="206"/>
      <c r="M11" s="206"/>
      <c r="N11" s="206"/>
      <c r="O11" s="206"/>
      <c r="P11" s="207"/>
      <c r="Q11" s="5"/>
    </row>
    <row r="12" spans="1:19" ht="15.75" thickBot="1" x14ac:dyDescent="0.3">
      <c r="A12" s="5"/>
      <c r="B12" s="13" t="s">
        <v>0</v>
      </c>
      <c r="C12" s="208" t="s">
        <v>138</v>
      </c>
      <c r="D12" s="208"/>
      <c r="E12" s="208"/>
      <c r="F12" s="208"/>
      <c r="G12" s="208"/>
      <c r="H12" s="208"/>
      <c r="I12" s="208"/>
      <c r="J12" s="208"/>
      <c r="K12" s="208"/>
      <c r="L12" s="208"/>
      <c r="M12" s="208"/>
      <c r="N12" s="208"/>
      <c r="O12" s="208"/>
      <c r="P12" s="209"/>
      <c r="Q12" s="5"/>
    </row>
    <row r="13" spans="1:19" ht="4.5" customHeight="1" thickBot="1" x14ac:dyDescent="0.3">
      <c r="A13" s="5"/>
      <c r="B13" s="85"/>
      <c r="C13" s="86"/>
      <c r="D13" s="86"/>
      <c r="E13" s="86"/>
      <c r="F13" s="86"/>
      <c r="G13" s="86"/>
      <c r="H13" s="86"/>
      <c r="I13" s="86"/>
      <c r="J13" s="86"/>
      <c r="K13" s="86"/>
      <c r="L13" s="86"/>
      <c r="M13" s="86"/>
      <c r="N13" s="86"/>
      <c r="O13" s="86"/>
      <c r="P13" s="87"/>
      <c r="Q13" s="5"/>
    </row>
    <row r="14" spans="1:19" ht="18" customHeight="1" thickBot="1" x14ac:dyDescent="0.25">
      <c r="A14" s="5"/>
      <c r="B14" s="13" t="s">
        <v>6</v>
      </c>
      <c r="C14" s="351" t="s">
        <v>136</v>
      </c>
      <c r="D14" s="352"/>
      <c r="E14" s="352"/>
      <c r="F14" s="352"/>
      <c r="G14" s="352"/>
      <c r="H14" s="352"/>
      <c r="I14" s="352"/>
      <c r="J14" s="352"/>
      <c r="K14" s="352"/>
      <c r="L14" s="352"/>
      <c r="M14" s="352"/>
      <c r="N14" s="352"/>
      <c r="O14" s="352"/>
      <c r="P14" s="353"/>
      <c r="Q14" s="5"/>
    </row>
    <row r="15" spans="1:19" ht="4.5" customHeight="1" thickBot="1" x14ac:dyDescent="0.3">
      <c r="A15" s="5"/>
      <c r="B15" s="83"/>
      <c r="C15" s="88"/>
      <c r="D15" s="88"/>
      <c r="E15" s="88"/>
      <c r="F15" s="88"/>
      <c r="G15" s="88"/>
      <c r="H15" s="88"/>
      <c r="I15" s="88"/>
      <c r="J15" s="88"/>
      <c r="K15" s="88"/>
      <c r="L15" s="88"/>
      <c r="M15" s="88"/>
      <c r="N15" s="88"/>
      <c r="O15" s="88"/>
      <c r="P15" s="89"/>
      <c r="Q15" s="5"/>
    </row>
    <row r="16" spans="1:19" ht="32.25" customHeight="1" thickBot="1" x14ac:dyDescent="0.25">
      <c r="A16" s="5"/>
      <c r="B16" s="13" t="s">
        <v>24</v>
      </c>
      <c r="C16" s="213" t="s">
        <v>137</v>
      </c>
      <c r="D16" s="214"/>
      <c r="E16" s="214"/>
      <c r="F16" s="214"/>
      <c r="G16" s="214"/>
      <c r="H16" s="214"/>
      <c r="I16" s="214"/>
      <c r="J16" s="214"/>
      <c r="K16" s="214"/>
      <c r="L16" s="214"/>
      <c r="M16" s="214"/>
      <c r="N16" s="214"/>
      <c r="O16" s="214"/>
      <c r="P16" s="215"/>
      <c r="Q16" s="5"/>
    </row>
    <row r="17" spans="1:17" ht="4.5" customHeight="1" thickBot="1" x14ac:dyDescent="0.3">
      <c r="A17" s="5"/>
      <c r="B17" s="83"/>
      <c r="C17" s="88"/>
      <c r="D17" s="88"/>
      <c r="E17" s="88"/>
      <c r="F17" s="88"/>
      <c r="G17" s="88"/>
      <c r="H17" s="88"/>
      <c r="I17" s="88"/>
      <c r="J17" s="88"/>
      <c r="K17" s="88"/>
      <c r="L17" s="88"/>
      <c r="M17" s="88"/>
      <c r="N17" s="88"/>
      <c r="O17" s="88"/>
      <c r="P17" s="89"/>
      <c r="Q17" s="5"/>
    </row>
    <row r="18" spans="1:17" ht="30" customHeight="1" thickBot="1" x14ac:dyDescent="0.25">
      <c r="A18" s="5"/>
      <c r="B18" s="13" t="s">
        <v>11</v>
      </c>
      <c r="C18" s="354" t="s">
        <v>150</v>
      </c>
      <c r="D18" s="355"/>
      <c r="E18" s="355"/>
      <c r="F18" s="355"/>
      <c r="G18" s="355"/>
      <c r="H18" s="355"/>
      <c r="I18" s="355"/>
      <c r="J18" s="355"/>
      <c r="K18" s="355"/>
      <c r="L18" s="355"/>
      <c r="M18" s="355"/>
      <c r="N18" s="355"/>
      <c r="O18" s="355"/>
      <c r="P18" s="356"/>
      <c r="Q18" s="5"/>
    </row>
    <row r="19" spans="1:17" ht="4.5" customHeight="1" thickBot="1" x14ac:dyDescent="0.25">
      <c r="A19" s="5"/>
      <c r="B19" s="84"/>
      <c r="C19" s="84"/>
      <c r="D19" s="84"/>
      <c r="E19" s="84"/>
      <c r="F19" s="84"/>
      <c r="G19" s="84"/>
      <c r="H19" s="84"/>
      <c r="I19" s="84"/>
      <c r="J19" s="84"/>
      <c r="K19" s="84"/>
      <c r="L19" s="84"/>
      <c r="M19" s="84"/>
      <c r="N19" s="84"/>
      <c r="O19" s="84"/>
      <c r="P19" s="84"/>
      <c r="Q19" s="5"/>
    </row>
    <row r="20" spans="1:17" ht="17.25" customHeight="1" thickBot="1" x14ac:dyDescent="0.25">
      <c r="A20" s="5"/>
      <c r="B20" s="219" t="s">
        <v>25</v>
      </c>
      <c r="C20" s="220"/>
      <c r="D20" s="220"/>
      <c r="E20" s="220"/>
      <c r="F20" s="220"/>
      <c r="G20" s="220"/>
      <c r="H20" s="220"/>
      <c r="I20" s="220"/>
      <c r="J20" s="220"/>
      <c r="K20" s="220"/>
      <c r="L20" s="220"/>
      <c r="M20" s="220"/>
      <c r="N20" s="220"/>
      <c r="O20" s="220"/>
      <c r="P20" s="221"/>
      <c r="Q20" s="5"/>
    </row>
    <row r="21" spans="1:17" ht="4.5" customHeight="1" thickBot="1" x14ac:dyDescent="0.25">
      <c r="A21" s="5"/>
      <c r="B21" s="222"/>
      <c r="C21" s="223"/>
      <c r="D21" s="223"/>
      <c r="E21" s="223"/>
      <c r="F21" s="223"/>
      <c r="G21" s="223"/>
      <c r="H21" s="223"/>
      <c r="I21" s="223"/>
      <c r="J21" s="223"/>
      <c r="K21" s="223"/>
      <c r="L21" s="223"/>
      <c r="M21" s="223"/>
      <c r="N21" s="223"/>
      <c r="O21" s="223"/>
      <c r="P21" s="224"/>
      <c r="Q21" s="5"/>
    </row>
    <row r="22" spans="1:17" ht="51" customHeight="1" thickBot="1" x14ac:dyDescent="0.25">
      <c r="A22" s="5"/>
      <c r="B22" s="13" t="s">
        <v>3</v>
      </c>
      <c r="C22" s="344" t="s">
        <v>207</v>
      </c>
      <c r="D22" s="345"/>
      <c r="E22" s="345"/>
      <c r="F22" s="345"/>
      <c r="G22" s="345"/>
      <c r="H22" s="345"/>
      <c r="I22" s="345"/>
      <c r="J22" s="345"/>
      <c r="K22" s="345"/>
      <c r="L22" s="345"/>
      <c r="M22" s="345"/>
      <c r="N22" s="345"/>
      <c r="O22" s="345"/>
      <c r="P22" s="346"/>
      <c r="Q22" s="5"/>
    </row>
    <row r="23" spans="1:17" ht="4.5" customHeight="1" thickBot="1" x14ac:dyDescent="0.25">
      <c r="A23" s="5"/>
      <c r="B23" s="228"/>
      <c r="C23" s="229"/>
      <c r="D23" s="229"/>
      <c r="E23" s="229"/>
      <c r="F23" s="229"/>
      <c r="G23" s="229"/>
      <c r="H23" s="229"/>
      <c r="I23" s="229"/>
      <c r="J23" s="229"/>
      <c r="K23" s="229"/>
      <c r="L23" s="229"/>
      <c r="M23" s="229"/>
      <c r="N23" s="229"/>
      <c r="O23" s="229"/>
      <c r="P23" s="230"/>
      <c r="Q23" s="5"/>
    </row>
    <row r="24" spans="1:17" ht="88.5" customHeight="1" thickBot="1" x14ac:dyDescent="0.25">
      <c r="A24" s="5"/>
      <c r="B24" s="13" t="s">
        <v>12</v>
      </c>
      <c r="C24" s="231" t="s">
        <v>210</v>
      </c>
      <c r="D24" s="232"/>
      <c r="E24" s="232"/>
      <c r="F24" s="232"/>
      <c r="G24" s="232"/>
      <c r="H24" s="232"/>
      <c r="I24" s="232"/>
      <c r="J24" s="232"/>
      <c r="K24" s="232"/>
      <c r="L24" s="232"/>
      <c r="M24" s="232"/>
      <c r="N24" s="232"/>
      <c r="O24" s="232"/>
      <c r="P24" s="233"/>
      <c r="Q24" s="5"/>
    </row>
    <row r="25" spans="1:17" ht="4.5" customHeight="1" thickBot="1" x14ac:dyDescent="0.25">
      <c r="A25" s="5"/>
      <c r="B25" s="37"/>
      <c r="C25" s="94"/>
      <c r="D25" s="94"/>
      <c r="E25" s="94"/>
      <c r="F25" s="94"/>
      <c r="G25" s="94"/>
      <c r="H25" s="94"/>
      <c r="I25" s="94"/>
      <c r="J25" s="94"/>
      <c r="K25" s="94"/>
      <c r="L25" s="94"/>
      <c r="M25" s="94"/>
      <c r="N25" s="94"/>
      <c r="O25" s="94"/>
      <c r="P25" s="95"/>
      <c r="Q25" s="5"/>
    </row>
    <row r="26" spans="1:17" ht="13.5" customHeight="1" thickBot="1" x14ac:dyDescent="0.25">
      <c r="A26" s="5"/>
      <c r="B26" s="14" t="s">
        <v>2</v>
      </c>
      <c r="C26" s="234"/>
      <c r="D26" s="235"/>
      <c r="E26" s="235"/>
      <c r="F26" s="235"/>
      <c r="G26" s="235"/>
      <c r="H26" s="235"/>
      <c r="I26" s="235"/>
      <c r="J26" s="235"/>
      <c r="K26" s="235"/>
      <c r="L26" s="235"/>
      <c r="M26" s="235"/>
      <c r="N26" s="235"/>
      <c r="O26" s="235"/>
      <c r="P26" s="236"/>
      <c r="Q26" s="5"/>
    </row>
    <row r="27" spans="1:17" ht="4.5" customHeight="1" thickBot="1" x14ac:dyDescent="0.25">
      <c r="A27" s="5"/>
      <c r="B27" s="91"/>
      <c r="C27" s="96"/>
      <c r="D27" s="96"/>
      <c r="E27" s="96"/>
      <c r="F27" s="96"/>
      <c r="G27" s="96"/>
      <c r="H27" s="96"/>
      <c r="I27" s="96"/>
      <c r="J27" s="96"/>
      <c r="K27" s="96"/>
      <c r="L27" s="96"/>
      <c r="M27" s="96"/>
      <c r="N27" s="96"/>
      <c r="O27" s="96"/>
      <c r="P27" s="97"/>
      <c r="Q27" s="5"/>
    </row>
    <row r="28" spans="1:17" s="126" customFormat="1" ht="26.25" customHeight="1" thickBot="1" x14ac:dyDescent="0.25">
      <c r="A28" s="124"/>
      <c r="B28" s="127" t="s">
        <v>13</v>
      </c>
      <c r="C28" s="125" t="s">
        <v>14</v>
      </c>
      <c r="D28" s="347" t="s">
        <v>175</v>
      </c>
      <c r="E28" s="348"/>
      <c r="F28" s="348"/>
      <c r="G28" s="349"/>
      <c r="H28" s="350" t="s">
        <v>15</v>
      </c>
      <c r="I28" s="350"/>
      <c r="J28" s="350"/>
      <c r="K28" s="347" t="s">
        <v>176</v>
      </c>
      <c r="L28" s="348"/>
      <c r="M28" s="349"/>
      <c r="N28" s="241" t="s">
        <v>16</v>
      </c>
      <c r="O28" s="242"/>
      <c r="P28" s="128" t="s">
        <v>177</v>
      </c>
      <c r="Q28" s="124"/>
    </row>
    <row r="29" spans="1:17" ht="4.5" customHeight="1" thickBot="1" x14ac:dyDescent="0.25">
      <c r="A29" s="5"/>
      <c r="B29" s="93"/>
      <c r="C29" s="100"/>
      <c r="D29" s="100"/>
      <c r="E29" s="100"/>
      <c r="F29" s="100"/>
      <c r="G29" s="100"/>
      <c r="H29" s="100"/>
      <c r="I29" s="100"/>
      <c r="J29" s="100"/>
      <c r="K29" s="100"/>
      <c r="L29" s="100"/>
      <c r="M29" s="100"/>
      <c r="N29" s="100"/>
      <c r="O29" s="100"/>
      <c r="P29" s="101"/>
      <c r="Q29" s="5"/>
    </row>
    <row r="30" spans="1:17" ht="13.5" thickBot="1" x14ac:dyDescent="0.25">
      <c r="A30" s="5"/>
      <c r="B30" s="29" t="s">
        <v>7</v>
      </c>
      <c r="C30" s="243" t="s">
        <v>98</v>
      </c>
      <c r="D30" s="244"/>
      <c r="E30" s="244"/>
      <c r="F30" s="244"/>
      <c r="G30" s="244"/>
      <c r="H30" s="244"/>
      <c r="I30" s="244"/>
      <c r="J30" s="244"/>
      <c r="K30" s="244"/>
      <c r="L30" s="244"/>
      <c r="M30" s="244"/>
      <c r="N30" s="244"/>
      <c r="O30" s="244"/>
      <c r="P30" s="245"/>
      <c r="Q30" s="5"/>
    </row>
    <row r="31" spans="1:17" ht="4.5" customHeight="1" thickBot="1" x14ac:dyDescent="0.25">
      <c r="A31" s="5"/>
      <c r="B31" s="92"/>
      <c r="C31" s="102"/>
      <c r="D31" s="102"/>
      <c r="E31" s="102"/>
      <c r="F31" s="102"/>
      <c r="G31" s="102"/>
      <c r="H31" s="102"/>
      <c r="I31" s="102"/>
      <c r="J31" s="102"/>
      <c r="K31" s="102"/>
      <c r="L31" s="102"/>
      <c r="M31" s="102"/>
      <c r="N31" s="102"/>
      <c r="O31" s="102"/>
      <c r="P31" s="103"/>
      <c r="Q31" s="5"/>
    </row>
    <row r="32" spans="1:17" ht="13.5" thickBot="1" x14ac:dyDescent="0.25">
      <c r="A32" s="5"/>
      <c r="B32" s="29" t="s">
        <v>4</v>
      </c>
      <c r="C32" s="246" t="s">
        <v>51</v>
      </c>
      <c r="D32" s="244"/>
      <c r="E32" s="244"/>
      <c r="F32" s="244"/>
      <c r="G32" s="244"/>
      <c r="H32" s="244"/>
      <c r="I32" s="244"/>
      <c r="J32" s="244"/>
      <c r="K32" s="244"/>
      <c r="L32" s="244"/>
      <c r="M32" s="244"/>
      <c r="N32" s="244"/>
      <c r="O32" s="244"/>
      <c r="P32" s="245"/>
      <c r="Q32" s="5"/>
    </row>
    <row r="33" spans="1:17" ht="4.5" customHeight="1" thickBot="1" x14ac:dyDescent="0.25">
      <c r="A33" s="5"/>
      <c r="B33" s="92"/>
      <c r="C33" s="102"/>
      <c r="D33" s="102"/>
      <c r="E33" s="102"/>
      <c r="F33" s="102"/>
      <c r="G33" s="102"/>
      <c r="H33" s="102"/>
      <c r="I33" s="102"/>
      <c r="J33" s="102"/>
      <c r="K33" s="102"/>
      <c r="L33" s="102"/>
      <c r="M33" s="102"/>
      <c r="N33" s="102"/>
      <c r="O33" s="102"/>
      <c r="P33" s="103"/>
      <c r="Q33" s="5"/>
    </row>
    <row r="34" spans="1:17" ht="13.5" thickBot="1" x14ac:dyDescent="0.25">
      <c r="A34" s="5"/>
      <c r="B34" s="29" t="s">
        <v>23</v>
      </c>
      <c r="C34" s="246" t="s">
        <v>51</v>
      </c>
      <c r="D34" s="244"/>
      <c r="E34" s="244"/>
      <c r="F34" s="244"/>
      <c r="G34" s="244"/>
      <c r="H34" s="244"/>
      <c r="I34" s="244"/>
      <c r="J34" s="244"/>
      <c r="K34" s="244"/>
      <c r="L34" s="244"/>
      <c r="M34" s="244"/>
      <c r="N34" s="244"/>
      <c r="O34" s="244"/>
      <c r="P34" s="245"/>
      <c r="Q34" s="5"/>
    </row>
    <row r="35" spans="1:17" ht="4.5" customHeight="1" thickBot="1" x14ac:dyDescent="0.25">
      <c r="A35" s="5"/>
      <c r="B35" s="85"/>
      <c r="C35" s="104"/>
      <c r="D35" s="104"/>
      <c r="E35" s="104"/>
      <c r="F35" s="104"/>
      <c r="G35" s="104"/>
      <c r="H35" s="104"/>
      <c r="I35" s="104"/>
      <c r="J35" s="104"/>
      <c r="K35" s="104"/>
      <c r="L35" s="104"/>
      <c r="M35" s="104"/>
      <c r="N35" s="104"/>
      <c r="O35" s="104"/>
      <c r="P35" s="105"/>
      <c r="Q35" s="5"/>
    </row>
    <row r="36" spans="1:17" ht="16.5" customHeight="1" thickBot="1" x14ac:dyDescent="0.25">
      <c r="A36" s="5"/>
      <c r="B36" s="29" t="s">
        <v>42</v>
      </c>
      <c r="C36" s="243" t="s">
        <v>48</v>
      </c>
      <c r="D36" s="244"/>
      <c r="E36" s="244"/>
      <c r="F36" s="244"/>
      <c r="G36" s="244"/>
      <c r="H36" s="244"/>
      <c r="I36" s="244"/>
      <c r="J36" s="244"/>
      <c r="K36" s="244"/>
      <c r="L36" s="244"/>
      <c r="M36" s="244"/>
      <c r="N36" s="244"/>
      <c r="O36" s="244"/>
      <c r="P36" s="245"/>
      <c r="Q36" s="5"/>
    </row>
    <row r="37" spans="1:17" ht="4.5" customHeight="1" thickBot="1" x14ac:dyDescent="0.25">
      <c r="A37" s="5"/>
      <c r="B37" s="32"/>
      <c r="C37" s="32"/>
      <c r="D37" s="32"/>
      <c r="E37" s="32"/>
      <c r="F37" s="32"/>
      <c r="G37" s="32"/>
      <c r="H37" s="32"/>
      <c r="I37" s="32"/>
      <c r="J37" s="32"/>
      <c r="K37" s="32"/>
      <c r="L37" s="32"/>
      <c r="M37" s="32"/>
      <c r="N37" s="32"/>
      <c r="O37" s="32"/>
      <c r="P37" s="32"/>
      <c r="Q37" s="5"/>
    </row>
    <row r="38" spans="1:17" ht="13.5" thickBot="1" x14ac:dyDescent="0.25">
      <c r="A38" s="5"/>
      <c r="B38" s="247" t="s">
        <v>17</v>
      </c>
      <c r="C38" s="248"/>
      <c r="D38" s="248"/>
      <c r="E38" s="248"/>
      <c r="F38" s="248"/>
      <c r="G38" s="248"/>
      <c r="H38" s="248"/>
      <c r="I38" s="248"/>
      <c r="J38" s="248"/>
      <c r="K38" s="248"/>
      <c r="L38" s="248"/>
      <c r="M38" s="248"/>
      <c r="N38" s="248"/>
      <c r="O38" s="249"/>
      <c r="P38" s="250"/>
      <c r="Q38" s="5"/>
    </row>
    <row r="39" spans="1:17" ht="19.5" customHeight="1" x14ac:dyDescent="0.2">
      <c r="A39" s="5"/>
      <c r="B39" s="33" t="s">
        <v>22</v>
      </c>
      <c r="C39" s="247" t="s">
        <v>18</v>
      </c>
      <c r="D39" s="248"/>
      <c r="E39" s="248"/>
      <c r="F39" s="248"/>
      <c r="G39" s="250"/>
      <c r="H39" s="247" t="s">
        <v>7</v>
      </c>
      <c r="I39" s="248"/>
      <c r="J39" s="248"/>
      <c r="K39" s="248"/>
      <c r="L39" s="250"/>
      <c r="M39" s="247" t="s">
        <v>19</v>
      </c>
      <c r="N39" s="248"/>
      <c r="O39" s="249"/>
      <c r="P39" s="250"/>
      <c r="Q39" s="5"/>
    </row>
    <row r="40" spans="1:17" ht="64.5" hidden="1" customHeight="1" x14ac:dyDescent="0.2">
      <c r="A40" s="5"/>
      <c r="B40" s="134" t="s">
        <v>181</v>
      </c>
      <c r="C40" s="340" t="s">
        <v>179</v>
      </c>
      <c r="D40" s="341"/>
      <c r="E40" s="341"/>
      <c r="F40" s="341"/>
      <c r="G40" s="342"/>
      <c r="H40" s="328" t="s">
        <v>180</v>
      </c>
      <c r="I40" s="328"/>
      <c r="J40" s="328"/>
      <c r="K40" s="328"/>
      <c r="L40" s="328"/>
      <c r="M40" s="329" t="s">
        <v>142</v>
      </c>
      <c r="N40" s="329"/>
      <c r="O40" s="329"/>
      <c r="P40" s="343"/>
      <c r="Q40" s="5"/>
    </row>
    <row r="41" spans="1:17" ht="54" customHeight="1" x14ac:dyDescent="0.2">
      <c r="A41" s="5"/>
      <c r="B41" s="134" t="s">
        <v>198</v>
      </c>
      <c r="C41" s="340" t="s">
        <v>197</v>
      </c>
      <c r="D41" s="341"/>
      <c r="E41" s="341"/>
      <c r="F41" s="341"/>
      <c r="G41" s="342"/>
      <c r="H41" s="328" t="s">
        <v>196</v>
      </c>
      <c r="I41" s="328"/>
      <c r="J41" s="328"/>
      <c r="K41" s="328"/>
      <c r="L41" s="328"/>
      <c r="M41" s="329" t="s">
        <v>205</v>
      </c>
      <c r="N41" s="329"/>
      <c r="O41" s="329"/>
      <c r="P41" s="343"/>
      <c r="Q41" s="5"/>
    </row>
    <row r="42" spans="1:17" ht="75.75" customHeight="1" x14ac:dyDescent="0.2">
      <c r="A42" s="5"/>
      <c r="B42" s="135" t="s">
        <v>200</v>
      </c>
      <c r="C42" s="321" t="s">
        <v>201</v>
      </c>
      <c r="D42" s="322"/>
      <c r="E42" s="322"/>
      <c r="F42" s="322"/>
      <c r="G42" s="323"/>
      <c r="H42" s="324" t="s">
        <v>196</v>
      </c>
      <c r="I42" s="325"/>
      <c r="J42" s="325"/>
      <c r="K42" s="325"/>
      <c r="L42" s="326"/>
      <c r="M42" s="321" t="s">
        <v>142</v>
      </c>
      <c r="N42" s="322"/>
      <c r="O42" s="322"/>
      <c r="P42" s="323"/>
      <c r="Q42" s="5"/>
    </row>
    <row r="43" spans="1:17" ht="57" customHeight="1" x14ac:dyDescent="0.2">
      <c r="A43" s="5"/>
      <c r="B43" s="135" t="s">
        <v>203</v>
      </c>
      <c r="C43" s="327" t="s">
        <v>204</v>
      </c>
      <c r="D43" s="327"/>
      <c r="E43" s="327"/>
      <c r="F43" s="327"/>
      <c r="G43" s="327"/>
      <c r="H43" s="328" t="s">
        <v>196</v>
      </c>
      <c r="I43" s="328"/>
      <c r="J43" s="328"/>
      <c r="K43" s="328"/>
      <c r="L43" s="328"/>
      <c r="M43" s="329" t="s">
        <v>206</v>
      </c>
      <c r="N43" s="329"/>
      <c r="O43" s="329"/>
      <c r="P43" s="329"/>
      <c r="Q43" s="5"/>
    </row>
    <row r="44" spans="1:17" ht="6.75" customHeight="1" x14ac:dyDescent="0.2">
      <c r="A44" s="5"/>
      <c r="B44" s="34"/>
      <c r="C44" s="34"/>
      <c r="D44" s="34"/>
      <c r="E44" s="34"/>
      <c r="F44" s="34"/>
      <c r="G44" s="34"/>
      <c r="H44" s="34"/>
      <c r="I44" s="34"/>
      <c r="J44" s="34"/>
      <c r="K44" s="34"/>
      <c r="L44" s="34"/>
      <c r="M44" s="34"/>
      <c r="N44" s="34"/>
      <c r="O44" s="34"/>
      <c r="P44" s="34"/>
      <c r="Q44" s="5"/>
    </row>
    <row r="45" spans="1:17" ht="13.5" customHeight="1" x14ac:dyDescent="0.2">
      <c r="A45" s="5"/>
      <c r="B45" s="332" t="s">
        <v>8</v>
      </c>
      <c r="C45" s="332"/>
      <c r="D45" s="332"/>
      <c r="E45" s="332"/>
      <c r="F45" s="332"/>
      <c r="G45" s="332"/>
      <c r="H45" s="332"/>
      <c r="I45" s="332"/>
      <c r="J45" s="332"/>
      <c r="K45" s="332"/>
      <c r="L45" s="332"/>
      <c r="M45" s="332"/>
      <c r="N45" s="332"/>
      <c r="O45" s="332"/>
      <c r="P45" s="332"/>
      <c r="Q45" s="5"/>
    </row>
    <row r="46" spans="1:17" x14ac:dyDescent="0.2">
      <c r="A46" s="5"/>
      <c r="B46" s="336" t="s">
        <v>20</v>
      </c>
      <c r="C46" s="115" t="s">
        <v>157</v>
      </c>
      <c r="D46" s="115" t="s">
        <v>158</v>
      </c>
      <c r="E46" s="115" t="s">
        <v>159</v>
      </c>
      <c r="F46" s="115" t="s">
        <v>160</v>
      </c>
      <c r="G46" s="115" t="s">
        <v>161</v>
      </c>
      <c r="H46" s="115" t="s">
        <v>162</v>
      </c>
      <c r="I46" s="115" t="s">
        <v>163</v>
      </c>
      <c r="J46" s="115" t="s">
        <v>164</v>
      </c>
      <c r="K46" s="115" t="s">
        <v>165</v>
      </c>
      <c r="L46" s="115" t="s">
        <v>166</v>
      </c>
      <c r="M46" s="115" t="s">
        <v>167</v>
      </c>
      <c r="N46" s="115" t="s">
        <v>168</v>
      </c>
      <c r="O46" s="115" t="s">
        <v>169</v>
      </c>
      <c r="P46" s="115" t="s">
        <v>170</v>
      </c>
      <c r="Q46" s="5"/>
    </row>
    <row r="47" spans="1:17" ht="25.5" hidden="1" customHeight="1" x14ac:dyDescent="0.2">
      <c r="A47" s="5"/>
      <c r="B47" s="336"/>
      <c r="C47" s="116" t="s">
        <v>173</v>
      </c>
      <c r="D47" s="117">
        <v>0.20716345904769287</v>
      </c>
      <c r="E47" s="117">
        <v>0.35914389288625492</v>
      </c>
      <c r="F47" s="117">
        <v>0.44292121997202827</v>
      </c>
      <c r="G47" s="117">
        <v>0.50365854408162292</v>
      </c>
      <c r="H47" s="117">
        <v>0.54392539148024532</v>
      </c>
      <c r="I47" s="117">
        <v>0.75069928447073719</v>
      </c>
      <c r="J47" s="117">
        <v>0.82491003209050717</v>
      </c>
      <c r="K47" s="117">
        <v>0.83707365317248916</v>
      </c>
      <c r="L47" s="117">
        <v>0.8508803118320325</v>
      </c>
      <c r="M47" s="117">
        <v>0.97934106286764433</v>
      </c>
      <c r="N47" s="118">
        <v>1</v>
      </c>
      <c r="O47" s="159">
        <v>1</v>
      </c>
      <c r="P47" s="119"/>
      <c r="Q47" s="5"/>
    </row>
    <row r="48" spans="1:17" ht="20.25" customHeight="1" x14ac:dyDescent="0.2">
      <c r="A48" s="5"/>
      <c r="B48" s="336"/>
      <c r="C48" s="116" t="s">
        <v>174</v>
      </c>
      <c r="D48" s="117">
        <v>9.5000000000000001E-2</v>
      </c>
      <c r="E48" s="117">
        <v>0.13100000000000001</v>
      </c>
      <c r="F48" s="117">
        <v>0.17799999999999999</v>
      </c>
      <c r="G48" s="117">
        <v>0.19900000000000001</v>
      </c>
      <c r="H48" s="117">
        <v>0.30399999999999999</v>
      </c>
      <c r="I48" s="117">
        <v>0.438</v>
      </c>
      <c r="J48" s="117">
        <v>0.55500000000000005</v>
      </c>
      <c r="K48" s="117">
        <v>0.58599999999999997</v>
      </c>
      <c r="L48" s="117">
        <v>0.65800000000000003</v>
      </c>
      <c r="M48" s="117">
        <v>0.71599999999999997</v>
      </c>
      <c r="N48" s="118">
        <v>0.83</v>
      </c>
      <c r="O48" s="117">
        <v>0.91500000000000004</v>
      </c>
      <c r="P48" s="119"/>
      <c r="Q48" s="5"/>
    </row>
    <row r="49" spans="1:17" ht="22.5" customHeight="1" x14ac:dyDescent="0.2">
      <c r="A49" s="5"/>
      <c r="B49" s="336"/>
      <c r="C49" s="114" t="s">
        <v>178</v>
      </c>
      <c r="D49" s="117">
        <v>0.10273540027990032</v>
      </c>
      <c r="E49" s="117">
        <v>0.22307309242175768</v>
      </c>
      <c r="F49" s="117">
        <v>0.26153067814115882</v>
      </c>
      <c r="G49" s="117">
        <v>0.33080779648508091</v>
      </c>
      <c r="H49" s="117">
        <v>0.35775000114430888</v>
      </c>
      <c r="I49" s="117">
        <v>0.37424713146048266</v>
      </c>
      <c r="J49" s="117">
        <v>0.40616584175720399</v>
      </c>
      <c r="K49" s="117">
        <v>0.41799999999999998</v>
      </c>
      <c r="L49" s="117">
        <v>0.53700000000000003</v>
      </c>
      <c r="M49" s="117">
        <v>0.66300000000000003</v>
      </c>
      <c r="N49" s="117">
        <v>0.96899999999999997</v>
      </c>
      <c r="O49" s="117">
        <v>0.97099999999999997</v>
      </c>
      <c r="P49" s="120"/>
      <c r="Q49" s="5"/>
    </row>
    <row r="50" spans="1:17" ht="21.75" customHeight="1" x14ac:dyDescent="0.2">
      <c r="A50" s="5"/>
      <c r="B50" s="336"/>
      <c r="C50" s="114" t="s">
        <v>171</v>
      </c>
      <c r="D50" s="117">
        <v>0.10273540027990032</v>
      </c>
      <c r="E50" s="117">
        <v>0.22307309242175768</v>
      </c>
      <c r="F50" s="117">
        <v>0.26153067814115882</v>
      </c>
      <c r="G50" s="117">
        <v>0.33080779648508091</v>
      </c>
      <c r="H50" s="117">
        <v>0.35775000114430888</v>
      </c>
      <c r="I50" s="117">
        <v>0.37047114730780634</v>
      </c>
      <c r="J50" s="117">
        <v>0.39349875611121493</v>
      </c>
      <c r="K50" s="158">
        <f>+'1_RegistroPresupuestoInversión'!J16</f>
        <v>0.41781741956911844</v>
      </c>
      <c r="L50" s="158">
        <f>+'1_RegistroPresupuestoInversión'!K16</f>
        <v>0.53413500523226609</v>
      </c>
      <c r="M50" s="117">
        <f>+'1_RegistroPresupuestoInversión'!L16</f>
        <v>0.58563979843751779</v>
      </c>
      <c r="N50" s="168">
        <v>0.60699999999999998</v>
      </c>
      <c r="O50" s="121"/>
      <c r="P50" s="121"/>
      <c r="Q50" s="5"/>
    </row>
    <row r="51" spans="1:17" ht="21.75" customHeight="1" x14ac:dyDescent="0.2">
      <c r="A51" s="5"/>
      <c r="B51" s="336"/>
      <c r="C51" s="114" t="s">
        <v>172</v>
      </c>
      <c r="D51" s="142">
        <f>+D50/D49</f>
        <v>1</v>
      </c>
      <c r="E51" s="142">
        <f t="shared" ref="E51:K51" si="0">+E50/E49</f>
        <v>1</v>
      </c>
      <c r="F51" s="142">
        <f t="shared" si="0"/>
        <v>1</v>
      </c>
      <c r="G51" s="142">
        <f t="shared" si="0"/>
        <v>1</v>
      </c>
      <c r="H51" s="142">
        <f t="shared" si="0"/>
        <v>1</v>
      </c>
      <c r="I51" s="142">
        <f t="shared" si="0"/>
        <v>0.98991045265212663</v>
      </c>
      <c r="J51" s="166">
        <f t="shared" si="0"/>
        <v>0.96881302083112852</v>
      </c>
      <c r="K51" s="142">
        <f t="shared" si="0"/>
        <v>0.99956320471080973</v>
      </c>
      <c r="L51" s="166">
        <f>+L50/L49</f>
        <v>0.99466481421278596</v>
      </c>
      <c r="M51" s="167">
        <f>+M50/M49</f>
        <v>0.8833179463612636</v>
      </c>
      <c r="N51" s="167">
        <f>N50/N49</f>
        <v>0.62641898864809087</v>
      </c>
      <c r="O51" s="121"/>
      <c r="P51" s="121"/>
      <c r="Q51" s="5"/>
    </row>
    <row r="52" spans="1:17" ht="15" customHeight="1" thickBot="1" x14ac:dyDescent="0.25">
      <c r="A52" s="5"/>
      <c r="B52" s="113">
        <v>0.9</v>
      </c>
      <c r="C52" s="111"/>
      <c r="D52" s="111"/>
      <c r="E52" s="111"/>
      <c r="F52" s="112">
        <f>+$C$26</f>
        <v>0</v>
      </c>
      <c r="G52" s="111"/>
      <c r="H52" s="111"/>
      <c r="I52" s="112">
        <f>+$C$26</f>
        <v>0</v>
      </c>
      <c r="J52" s="111"/>
      <c r="K52" s="111"/>
      <c r="L52" s="112">
        <f>+$C$26</f>
        <v>0</v>
      </c>
      <c r="M52" s="111"/>
      <c r="N52" s="111"/>
      <c r="O52" s="112">
        <f>+$C$26</f>
        <v>0</v>
      </c>
      <c r="P52" s="112">
        <f>+$C$26</f>
        <v>0</v>
      </c>
      <c r="Q52" s="5"/>
    </row>
    <row r="53" spans="1:17" s="123" customFormat="1" ht="22.5" customHeight="1" thickBot="1" x14ac:dyDescent="0.25">
      <c r="A53" s="122"/>
      <c r="B53" s="333" t="s">
        <v>21</v>
      </c>
      <c r="C53" s="334"/>
      <c r="D53" s="334"/>
      <c r="E53" s="334"/>
      <c r="F53" s="334"/>
      <c r="G53" s="334"/>
      <c r="H53" s="334"/>
      <c r="I53" s="334"/>
      <c r="J53" s="334"/>
      <c r="K53" s="334"/>
      <c r="L53" s="334"/>
      <c r="M53" s="334"/>
      <c r="N53" s="334"/>
      <c r="O53" s="334"/>
      <c r="P53" s="335"/>
      <c r="Q53" s="122"/>
    </row>
    <row r="54" spans="1:17" x14ac:dyDescent="0.2">
      <c r="A54" s="5"/>
      <c r="B54" s="270"/>
      <c r="C54" s="271"/>
      <c r="D54" s="271"/>
      <c r="E54" s="271"/>
      <c r="F54" s="271"/>
      <c r="G54" s="271"/>
      <c r="H54" s="271"/>
      <c r="I54" s="271"/>
      <c r="J54" s="271"/>
      <c r="K54" s="271"/>
      <c r="L54" s="271"/>
      <c r="M54" s="271"/>
      <c r="N54" s="271"/>
      <c r="O54" s="271"/>
      <c r="P54" s="272"/>
      <c r="Q54" s="5"/>
    </row>
    <row r="55" spans="1:17" ht="21" customHeight="1" x14ac:dyDescent="0.2">
      <c r="A55" s="5"/>
      <c r="B55" s="273"/>
      <c r="C55" s="274"/>
      <c r="D55" s="274"/>
      <c r="E55" s="274"/>
      <c r="F55" s="274"/>
      <c r="G55" s="274"/>
      <c r="H55" s="274"/>
      <c r="I55" s="274"/>
      <c r="J55" s="274"/>
      <c r="K55" s="274"/>
      <c r="L55" s="274"/>
      <c r="M55" s="274"/>
      <c r="N55" s="274"/>
      <c r="O55" s="274"/>
      <c r="P55" s="275"/>
      <c r="Q55" s="5"/>
    </row>
    <row r="56" spans="1:17" ht="21" customHeight="1" x14ac:dyDescent="0.2">
      <c r="A56" s="5"/>
      <c r="B56" s="273"/>
      <c r="C56" s="274"/>
      <c r="D56" s="274"/>
      <c r="E56" s="274"/>
      <c r="F56" s="274"/>
      <c r="G56" s="274"/>
      <c r="H56" s="274"/>
      <c r="I56" s="274"/>
      <c r="J56" s="274"/>
      <c r="K56" s="274"/>
      <c r="L56" s="274"/>
      <c r="M56" s="274"/>
      <c r="N56" s="274"/>
      <c r="O56" s="274"/>
      <c r="P56" s="275"/>
      <c r="Q56" s="5"/>
    </row>
    <row r="57" spans="1:17" ht="21" customHeight="1" x14ac:dyDescent="0.2">
      <c r="A57" s="5"/>
      <c r="B57" s="273"/>
      <c r="C57" s="274"/>
      <c r="D57" s="274"/>
      <c r="E57" s="274"/>
      <c r="F57" s="274"/>
      <c r="G57" s="274"/>
      <c r="H57" s="274"/>
      <c r="I57" s="274"/>
      <c r="J57" s="274"/>
      <c r="K57" s="274"/>
      <c r="L57" s="274"/>
      <c r="M57" s="274"/>
      <c r="N57" s="274"/>
      <c r="O57" s="274"/>
      <c r="P57" s="275"/>
      <c r="Q57" s="5"/>
    </row>
    <row r="58" spans="1:17" ht="21" customHeight="1" x14ac:dyDescent="0.2">
      <c r="A58" s="5"/>
      <c r="B58" s="273"/>
      <c r="C58" s="274"/>
      <c r="D58" s="274"/>
      <c r="E58" s="274"/>
      <c r="F58" s="274"/>
      <c r="G58" s="274"/>
      <c r="H58" s="274"/>
      <c r="I58" s="274"/>
      <c r="J58" s="274"/>
      <c r="K58" s="274"/>
      <c r="L58" s="274"/>
      <c r="M58" s="274"/>
      <c r="N58" s="274"/>
      <c r="O58" s="274"/>
      <c r="P58" s="275"/>
      <c r="Q58" s="5"/>
    </row>
    <row r="59" spans="1:17" ht="21" customHeight="1" x14ac:dyDescent="0.2">
      <c r="A59" s="5"/>
      <c r="B59" s="273"/>
      <c r="C59" s="274"/>
      <c r="D59" s="274"/>
      <c r="E59" s="274"/>
      <c r="F59" s="274"/>
      <c r="G59" s="274"/>
      <c r="H59" s="274"/>
      <c r="I59" s="274"/>
      <c r="J59" s="274"/>
      <c r="K59" s="274"/>
      <c r="L59" s="274"/>
      <c r="M59" s="274"/>
      <c r="N59" s="274"/>
      <c r="O59" s="274"/>
      <c r="P59" s="275"/>
      <c r="Q59" s="5"/>
    </row>
    <row r="60" spans="1:17" ht="21" customHeight="1" x14ac:dyDescent="0.2">
      <c r="A60" s="5"/>
      <c r="B60" s="273"/>
      <c r="C60" s="274"/>
      <c r="D60" s="274"/>
      <c r="E60" s="274"/>
      <c r="F60" s="274"/>
      <c r="G60" s="274"/>
      <c r="H60" s="274"/>
      <c r="I60" s="274"/>
      <c r="J60" s="274"/>
      <c r="K60" s="274"/>
      <c r="L60" s="274"/>
      <c r="M60" s="274"/>
      <c r="N60" s="274"/>
      <c r="O60" s="274"/>
      <c r="P60" s="275"/>
      <c r="Q60" s="5"/>
    </row>
    <row r="61" spans="1:17" ht="21" customHeight="1" x14ac:dyDescent="0.2">
      <c r="A61" s="5"/>
      <c r="B61" s="273"/>
      <c r="C61" s="274"/>
      <c r="D61" s="274"/>
      <c r="E61" s="274"/>
      <c r="F61" s="274"/>
      <c r="G61" s="274"/>
      <c r="H61" s="274"/>
      <c r="I61" s="274"/>
      <c r="J61" s="274"/>
      <c r="K61" s="274"/>
      <c r="L61" s="274"/>
      <c r="M61" s="274"/>
      <c r="N61" s="274"/>
      <c r="O61" s="274"/>
      <c r="P61" s="275"/>
      <c r="Q61" s="5"/>
    </row>
    <row r="62" spans="1:17" ht="21" customHeight="1" x14ac:dyDescent="0.2">
      <c r="A62" s="5"/>
      <c r="B62" s="273"/>
      <c r="C62" s="274"/>
      <c r="D62" s="274"/>
      <c r="E62" s="274"/>
      <c r="F62" s="274"/>
      <c r="G62" s="274"/>
      <c r="H62" s="274"/>
      <c r="I62" s="274"/>
      <c r="J62" s="274"/>
      <c r="K62" s="274"/>
      <c r="L62" s="274"/>
      <c r="M62" s="274"/>
      <c r="N62" s="274"/>
      <c r="O62" s="274"/>
      <c r="P62" s="275"/>
      <c r="Q62" s="5"/>
    </row>
    <row r="63" spans="1:17" ht="21" customHeight="1" x14ac:dyDescent="0.2">
      <c r="A63" s="5"/>
      <c r="B63" s="273"/>
      <c r="C63" s="274"/>
      <c r="D63" s="274"/>
      <c r="E63" s="274"/>
      <c r="F63" s="274"/>
      <c r="G63" s="274"/>
      <c r="H63" s="274"/>
      <c r="I63" s="274"/>
      <c r="J63" s="274"/>
      <c r="K63" s="274"/>
      <c r="L63" s="274"/>
      <c r="M63" s="274"/>
      <c r="N63" s="274"/>
      <c r="O63" s="274"/>
      <c r="P63" s="275"/>
      <c r="Q63" s="5"/>
    </row>
    <row r="64" spans="1:17" ht="21" customHeight="1" x14ac:dyDescent="0.2">
      <c r="A64" s="5"/>
      <c r="B64" s="273"/>
      <c r="C64" s="274"/>
      <c r="D64" s="274"/>
      <c r="E64" s="274"/>
      <c r="F64" s="274"/>
      <c r="G64" s="274"/>
      <c r="H64" s="274"/>
      <c r="I64" s="274"/>
      <c r="J64" s="274"/>
      <c r="K64" s="274"/>
      <c r="L64" s="274"/>
      <c r="M64" s="274"/>
      <c r="N64" s="274"/>
      <c r="O64" s="274"/>
      <c r="P64" s="275"/>
      <c r="Q64" s="5"/>
    </row>
    <row r="65" spans="1:17" ht="21" customHeight="1" x14ac:dyDescent="0.2">
      <c r="A65" s="5"/>
      <c r="B65" s="273"/>
      <c r="C65" s="274"/>
      <c r="D65" s="274"/>
      <c r="E65" s="274"/>
      <c r="F65" s="274"/>
      <c r="G65" s="274"/>
      <c r="H65" s="274"/>
      <c r="I65" s="274"/>
      <c r="J65" s="274"/>
      <c r="K65" s="274"/>
      <c r="L65" s="274"/>
      <c r="M65" s="274"/>
      <c r="N65" s="274"/>
      <c r="O65" s="274"/>
      <c r="P65" s="275"/>
      <c r="Q65" s="5"/>
    </row>
    <row r="66" spans="1:17" ht="21" customHeight="1" x14ac:dyDescent="0.2">
      <c r="A66" s="5"/>
      <c r="B66" s="273"/>
      <c r="C66" s="274"/>
      <c r="D66" s="274"/>
      <c r="E66" s="274"/>
      <c r="F66" s="274"/>
      <c r="G66" s="274"/>
      <c r="H66" s="274"/>
      <c r="I66" s="274"/>
      <c r="J66" s="274"/>
      <c r="K66" s="274"/>
      <c r="L66" s="274"/>
      <c r="M66" s="274"/>
      <c r="N66" s="274"/>
      <c r="O66" s="274"/>
      <c r="P66" s="275"/>
      <c r="Q66" s="5"/>
    </row>
    <row r="67" spans="1:17" ht="21" customHeight="1" x14ac:dyDescent="0.2">
      <c r="A67" s="5"/>
      <c r="B67" s="273"/>
      <c r="C67" s="274"/>
      <c r="D67" s="274"/>
      <c r="E67" s="274"/>
      <c r="F67" s="274"/>
      <c r="G67" s="274"/>
      <c r="H67" s="274"/>
      <c r="I67" s="274"/>
      <c r="J67" s="274"/>
      <c r="K67" s="274"/>
      <c r="L67" s="274"/>
      <c r="M67" s="274"/>
      <c r="N67" s="274"/>
      <c r="O67" s="274"/>
      <c r="P67" s="275"/>
      <c r="Q67" s="5"/>
    </row>
    <row r="68" spans="1:17" ht="21" customHeight="1" x14ac:dyDescent="0.2">
      <c r="A68" s="5"/>
      <c r="B68" s="273"/>
      <c r="C68" s="274"/>
      <c r="D68" s="274"/>
      <c r="E68" s="274"/>
      <c r="F68" s="274"/>
      <c r="G68" s="274"/>
      <c r="H68" s="274"/>
      <c r="I68" s="274"/>
      <c r="J68" s="274"/>
      <c r="K68" s="274"/>
      <c r="L68" s="274"/>
      <c r="M68" s="274"/>
      <c r="N68" s="274"/>
      <c r="O68" s="274"/>
      <c r="P68" s="275"/>
      <c r="Q68" s="5"/>
    </row>
    <row r="69" spans="1:17" ht="13.5" thickBot="1" x14ac:dyDescent="0.25">
      <c r="A69" s="5"/>
      <c r="B69" s="276"/>
      <c r="C69" s="277"/>
      <c r="D69" s="277"/>
      <c r="E69" s="277"/>
      <c r="F69" s="277"/>
      <c r="G69" s="277"/>
      <c r="H69" s="277"/>
      <c r="I69" s="277"/>
      <c r="J69" s="277"/>
      <c r="K69" s="277"/>
      <c r="L69" s="277"/>
      <c r="M69" s="277"/>
      <c r="N69" s="277"/>
      <c r="O69" s="277"/>
      <c r="P69" s="278"/>
      <c r="Q69" s="5"/>
    </row>
    <row r="70" spans="1:17" s="6" customFormat="1" ht="4.5" customHeight="1" thickBot="1" x14ac:dyDescent="0.25">
      <c r="A70" s="279"/>
      <c r="B70" s="279"/>
      <c r="C70" s="279"/>
      <c r="D70" s="279"/>
      <c r="E70" s="279"/>
      <c r="F70" s="279"/>
      <c r="G70" s="279"/>
      <c r="H70" s="279"/>
      <c r="I70" s="279"/>
      <c r="J70" s="279"/>
      <c r="K70" s="279"/>
      <c r="L70" s="279"/>
      <c r="M70" s="279"/>
      <c r="N70" s="279"/>
      <c r="O70" s="279"/>
      <c r="P70" s="279"/>
      <c r="Q70" s="279"/>
    </row>
    <row r="71" spans="1:17" ht="15" customHeight="1" x14ac:dyDescent="0.2">
      <c r="A71" s="5"/>
      <c r="B71" s="267" t="s">
        <v>5</v>
      </c>
      <c r="C71" s="264" t="s">
        <v>94</v>
      </c>
      <c r="D71" s="265"/>
      <c r="E71" s="265"/>
      <c r="F71" s="265"/>
      <c r="G71" s="265"/>
      <c r="H71" s="265"/>
      <c r="I71" s="265"/>
      <c r="J71" s="265"/>
      <c r="K71" s="265"/>
      <c r="L71" s="265"/>
      <c r="M71" s="265"/>
      <c r="N71" s="265"/>
      <c r="O71" s="265"/>
      <c r="P71" s="266"/>
      <c r="Q71" s="5"/>
    </row>
    <row r="72" spans="1:17" ht="57.75" customHeight="1" x14ac:dyDescent="0.2">
      <c r="A72" s="5"/>
      <c r="B72" s="268"/>
      <c r="C72" s="285" t="s">
        <v>211</v>
      </c>
      <c r="D72" s="286"/>
      <c r="E72" s="286"/>
      <c r="F72" s="286"/>
      <c r="G72" s="286"/>
      <c r="H72" s="286"/>
      <c r="I72" s="286"/>
      <c r="J72" s="286"/>
      <c r="K72" s="286"/>
      <c r="L72" s="286"/>
      <c r="M72" s="286"/>
      <c r="N72" s="286"/>
      <c r="O72" s="286"/>
      <c r="P72" s="287"/>
      <c r="Q72" s="5"/>
    </row>
    <row r="73" spans="1:17" ht="15" customHeight="1" x14ac:dyDescent="0.2">
      <c r="A73" s="5"/>
      <c r="B73" s="268"/>
      <c r="C73" s="288" t="s">
        <v>95</v>
      </c>
      <c r="D73" s="289"/>
      <c r="E73" s="289"/>
      <c r="F73" s="289"/>
      <c r="G73" s="289"/>
      <c r="H73" s="289"/>
      <c r="I73" s="289"/>
      <c r="J73" s="289"/>
      <c r="K73" s="289"/>
      <c r="L73" s="289"/>
      <c r="M73" s="289"/>
      <c r="N73" s="289"/>
      <c r="O73" s="289"/>
      <c r="P73" s="290"/>
      <c r="Q73" s="5"/>
    </row>
    <row r="74" spans="1:17" ht="49.5" customHeight="1" x14ac:dyDescent="0.2">
      <c r="A74" s="5"/>
      <c r="B74" s="268"/>
      <c r="C74" s="285" t="s">
        <v>213</v>
      </c>
      <c r="D74" s="286"/>
      <c r="E74" s="286"/>
      <c r="F74" s="286"/>
      <c r="G74" s="286"/>
      <c r="H74" s="286"/>
      <c r="I74" s="286"/>
      <c r="J74" s="286"/>
      <c r="K74" s="286"/>
      <c r="L74" s="286"/>
      <c r="M74" s="286"/>
      <c r="N74" s="286"/>
      <c r="O74" s="286"/>
      <c r="P74" s="287"/>
      <c r="Q74" s="5"/>
    </row>
    <row r="75" spans="1:17" ht="18" customHeight="1" x14ac:dyDescent="0.2">
      <c r="A75" s="5"/>
      <c r="B75" s="268"/>
      <c r="C75" s="288" t="s">
        <v>96</v>
      </c>
      <c r="D75" s="289"/>
      <c r="E75" s="289"/>
      <c r="F75" s="289"/>
      <c r="G75" s="289"/>
      <c r="H75" s="289"/>
      <c r="I75" s="289"/>
      <c r="J75" s="289"/>
      <c r="K75" s="289"/>
      <c r="L75" s="289"/>
      <c r="M75" s="289"/>
      <c r="N75" s="289"/>
      <c r="O75" s="289"/>
      <c r="P75" s="290"/>
      <c r="Q75" s="5"/>
    </row>
    <row r="76" spans="1:17" ht="49.5" customHeight="1" x14ac:dyDescent="0.2">
      <c r="A76" s="5"/>
      <c r="B76" s="268"/>
      <c r="C76" s="285" t="s">
        <v>214</v>
      </c>
      <c r="D76" s="286"/>
      <c r="E76" s="286"/>
      <c r="F76" s="286"/>
      <c r="G76" s="286"/>
      <c r="H76" s="286"/>
      <c r="I76" s="286"/>
      <c r="J76" s="286"/>
      <c r="K76" s="286"/>
      <c r="L76" s="286"/>
      <c r="M76" s="286"/>
      <c r="N76" s="286"/>
      <c r="O76" s="286"/>
      <c r="P76" s="287"/>
      <c r="Q76" s="5"/>
    </row>
    <row r="77" spans="1:17" ht="17.25" customHeight="1" x14ac:dyDescent="0.2">
      <c r="A77" s="5"/>
      <c r="B77" s="268"/>
      <c r="C77" s="288" t="s">
        <v>97</v>
      </c>
      <c r="D77" s="289"/>
      <c r="E77" s="289"/>
      <c r="F77" s="289"/>
      <c r="G77" s="289"/>
      <c r="H77" s="289"/>
      <c r="I77" s="289"/>
      <c r="J77" s="289"/>
      <c r="K77" s="289"/>
      <c r="L77" s="289"/>
      <c r="M77" s="289"/>
      <c r="N77" s="289"/>
      <c r="O77" s="289"/>
      <c r="P77" s="290"/>
      <c r="Q77" s="5"/>
    </row>
    <row r="78" spans="1:17" ht="39.75" customHeight="1" thickBot="1" x14ac:dyDescent="0.25">
      <c r="A78" s="5"/>
      <c r="B78" s="269"/>
      <c r="C78" s="291"/>
      <c r="D78" s="292"/>
      <c r="E78" s="292"/>
      <c r="F78" s="292"/>
      <c r="G78" s="292"/>
      <c r="H78" s="292"/>
      <c r="I78" s="292"/>
      <c r="J78" s="292"/>
      <c r="K78" s="292"/>
      <c r="L78" s="292"/>
      <c r="M78" s="292"/>
      <c r="N78" s="292"/>
      <c r="O78" s="292"/>
      <c r="P78" s="293"/>
      <c r="Q78" s="5"/>
    </row>
    <row r="79" spans="1:17" ht="35.25" customHeight="1" thickBot="1" x14ac:dyDescent="0.25">
      <c r="A79" s="5"/>
      <c r="B79" s="7" t="s">
        <v>41</v>
      </c>
      <c r="C79" s="337" t="s">
        <v>145</v>
      </c>
      <c r="D79" s="338"/>
      <c r="E79" s="338"/>
      <c r="F79" s="338"/>
      <c r="G79" s="338"/>
      <c r="H79" s="338"/>
      <c r="I79" s="338"/>
      <c r="J79" s="338"/>
      <c r="K79" s="338"/>
      <c r="L79" s="338"/>
      <c r="M79" s="338"/>
      <c r="N79" s="338"/>
      <c r="O79" s="338"/>
      <c r="P79" s="339"/>
      <c r="Q79" s="5"/>
    </row>
    <row r="80" spans="1:17" ht="30.75" customHeight="1" thickBot="1" x14ac:dyDescent="0.25">
      <c r="A80" s="5"/>
      <c r="B80" s="7" t="s">
        <v>53</v>
      </c>
      <c r="C80" s="330" t="s">
        <v>54</v>
      </c>
      <c r="D80" s="330"/>
      <c r="E80" s="330"/>
      <c r="F80" s="330"/>
      <c r="G80" s="330"/>
      <c r="H80" s="330"/>
      <c r="I80" s="330"/>
      <c r="J80" s="330"/>
      <c r="K80" s="330"/>
      <c r="L80" s="330"/>
      <c r="M80" s="330"/>
      <c r="N80" s="330"/>
      <c r="O80" s="330"/>
      <c r="P80" s="331"/>
      <c r="Q80" s="5"/>
    </row>
    <row r="83" spans="3:3" x14ac:dyDescent="0.2">
      <c r="C83" s="8"/>
    </row>
    <row r="84" spans="3:3" hidden="1" x14ac:dyDescent="0.2">
      <c r="C84" s="2">
        <v>2018</v>
      </c>
    </row>
    <row r="85" spans="3:3" hidden="1" x14ac:dyDescent="0.2">
      <c r="C85" s="2">
        <v>2019</v>
      </c>
    </row>
    <row r="91" spans="3:3" s="3" customFormat="1" x14ac:dyDescent="0.2"/>
    <row r="92" spans="3:3" s="3" customFormat="1" x14ac:dyDescent="0.2"/>
    <row r="93" spans="3:3" s="3" customFormat="1" x14ac:dyDescent="0.2"/>
    <row r="94" spans="3:3" s="3" customFormat="1" x14ac:dyDescent="0.2"/>
    <row r="95" spans="3:3" s="3" customFormat="1" x14ac:dyDescent="0.2"/>
    <row r="96" spans="3:3" s="3" customFormat="1" x14ac:dyDescent="0.2"/>
    <row r="97" spans="2:17" s="3" customFormat="1" x14ac:dyDescent="0.2">
      <c r="D97" s="50"/>
      <c r="E97" s="50"/>
      <c r="F97" s="50"/>
      <c r="G97" s="50"/>
      <c r="H97" s="50"/>
      <c r="I97" s="50"/>
    </row>
    <row r="98" spans="2:17" s="3" customFormat="1" x14ac:dyDescent="0.2">
      <c r="D98" s="50"/>
      <c r="E98" s="50"/>
      <c r="F98" s="50"/>
      <c r="G98" s="50"/>
      <c r="H98" s="50"/>
      <c r="I98" s="50"/>
    </row>
    <row r="99" spans="2:17" s="3" customFormat="1" x14ac:dyDescent="0.2">
      <c r="B99" s="50"/>
      <c r="C99" s="50"/>
      <c r="D99" s="50"/>
      <c r="E99" s="50"/>
      <c r="F99" s="50"/>
      <c r="G99" s="50"/>
      <c r="H99" s="50"/>
      <c r="I99" s="50"/>
    </row>
    <row r="100" spans="2:17" s="3" customFormat="1" x14ac:dyDescent="0.2">
      <c r="B100" s="50"/>
      <c r="C100" s="50"/>
      <c r="D100" s="50"/>
      <c r="E100" s="50"/>
      <c r="F100" s="50"/>
      <c r="G100" s="50"/>
      <c r="H100" s="50"/>
      <c r="I100" s="50"/>
    </row>
    <row r="101" spans="2:17" s="3" customFormat="1" x14ac:dyDescent="0.2">
      <c r="B101" s="50"/>
      <c r="C101" s="50"/>
      <c r="D101" s="50"/>
      <c r="E101" s="50"/>
      <c r="F101" s="50"/>
      <c r="G101" s="50"/>
      <c r="H101" s="50"/>
      <c r="I101" s="50"/>
    </row>
    <row r="102" spans="2:17" s="3" customFormat="1" x14ac:dyDescent="0.2">
      <c r="B102" s="50"/>
      <c r="C102" s="50"/>
      <c r="D102" s="50"/>
      <c r="E102" s="50"/>
      <c r="F102" s="50"/>
      <c r="G102" s="50"/>
      <c r="H102" s="50"/>
      <c r="I102" s="50"/>
      <c r="K102" s="50"/>
      <c r="L102" s="50"/>
      <c r="M102" s="50"/>
      <c r="N102" s="50"/>
      <c r="O102" s="50"/>
      <c r="P102" s="50"/>
    </row>
    <row r="103" spans="2:17" s="3" customFormat="1" x14ac:dyDescent="0.2">
      <c r="B103" s="50"/>
      <c r="C103" s="50"/>
      <c r="D103" s="50"/>
      <c r="E103" s="50"/>
      <c r="F103" s="50"/>
      <c r="G103" s="50"/>
      <c r="H103" s="50"/>
      <c r="I103" s="50"/>
      <c r="K103" s="50"/>
      <c r="L103" s="50"/>
      <c r="M103" s="50"/>
      <c r="N103" s="50"/>
      <c r="O103" s="50"/>
      <c r="P103" s="50"/>
    </row>
    <row r="104" spans="2:17" s="3" customFormat="1" x14ac:dyDescent="0.2">
      <c r="B104" s="50"/>
      <c r="C104" s="50"/>
      <c r="D104" s="50"/>
      <c r="E104" s="50"/>
      <c r="F104" s="50"/>
      <c r="G104" s="50"/>
      <c r="H104" s="50"/>
      <c r="I104" s="50"/>
      <c r="K104" s="50"/>
      <c r="L104" s="50"/>
      <c r="M104" s="50"/>
      <c r="N104" s="50"/>
      <c r="O104" s="50"/>
      <c r="P104" s="50"/>
    </row>
    <row r="105" spans="2:17" s="3" customFormat="1" x14ac:dyDescent="0.2">
      <c r="B105" s="50"/>
      <c r="C105" s="50"/>
      <c r="D105" s="50"/>
      <c r="E105" s="50"/>
      <c r="F105" s="50"/>
      <c r="G105" s="50"/>
      <c r="H105" s="50"/>
      <c r="I105" s="50"/>
      <c r="K105" s="50"/>
      <c r="L105" s="50"/>
      <c r="M105" s="50"/>
      <c r="N105" s="50"/>
      <c r="O105" s="50"/>
      <c r="P105" s="50"/>
      <c r="Q105" s="9" t="s">
        <v>46</v>
      </c>
    </row>
    <row r="106" spans="2:17" s="3" customFormat="1" x14ac:dyDescent="0.2">
      <c r="B106" s="51"/>
      <c r="C106" s="51"/>
      <c r="D106" s="50"/>
      <c r="E106" s="50"/>
      <c r="F106" s="50"/>
      <c r="G106" s="50"/>
      <c r="H106" s="50"/>
      <c r="I106" s="50"/>
      <c r="K106" s="50"/>
      <c r="L106" s="50"/>
      <c r="O106" s="50"/>
      <c r="P106" s="50"/>
      <c r="Q106" s="9" t="s">
        <v>47</v>
      </c>
    </row>
    <row r="107" spans="2:17" s="3" customFormat="1" x14ac:dyDescent="0.2">
      <c r="B107" s="51"/>
      <c r="C107" s="51"/>
      <c r="D107" s="50"/>
      <c r="E107" s="50"/>
      <c r="F107" s="50"/>
      <c r="G107" s="50"/>
      <c r="H107" s="50"/>
      <c r="I107" s="50"/>
      <c r="K107" s="50"/>
      <c r="L107" s="50"/>
      <c r="O107" s="50"/>
      <c r="P107" s="50"/>
      <c r="Q107" s="9" t="s">
        <v>49</v>
      </c>
    </row>
    <row r="108" spans="2:17" s="3" customFormat="1" x14ac:dyDescent="0.2">
      <c r="B108" s="51"/>
      <c r="C108" s="51"/>
      <c r="D108" s="50"/>
      <c r="E108" s="50"/>
      <c r="F108" s="50"/>
      <c r="G108" s="50"/>
      <c r="H108" s="50"/>
      <c r="I108" s="50"/>
      <c r="K108" s="50"/>
      <c r="L108" s="50"/>
      <c r="O108" s="50"/>
      <c r="P108" s="50"/>
      <c r="Q108" s="9" t="s">
        <v>48</v>
      </c>
    </row>
    <row r="109" spans="2:17" s="3" customFormat="1" x14ac:dyDescent="0.2">
      <c r="B109" s="50"/>
      <c r="C109" s="51"/>
      <c r="D109" s="50"/>
      <c r="E109" s="50"/>
      <c r="F109" s="50"/>
      <c r="G109" s="50"/>
      <c r="H109" s="50"/>
      <c r="I109" s="50"/>
      <c r="K109" s="50"/>
      <c r="L109" s="50"/>
      <c r="M109" s="51"/>
      <c r="N109" s="50"/>
      <c r="O109" s="50"/>
      <c r="P109" s="50"/>
      <c r="Q109" s="9" t="s">
        <v>50</v>
      </c>
    </row>
    <row r="110" spans="2:17" s="3" customFormat="1" x14ac:dyDescent="0.2">
      <c r="B110" s="50"/>
      <c r="C110" s="51"/>
      <c r="D110" s="50"/>
      <c r="E110" s="50"/>
      <c r="F110" s="50"/>
      <c r="G110" s="50"/>
      <c r="H110" s="50"/>
      <c r="I110" s="50"/>
      <c r="K110" s="50"/>
      <c r="L110" s="50"/>
      <c r="M110" s="50"/>
      <c r="N110" s="50" t="s">
        <v>45</v>
      </c>
      <c r="O110" s="50"/>
      <c r="P110" s="50"/>
      <c r="Q110" s="9" t="s">
        <v>51</v>
      </c>
    </row>
    <row r="111" spans="2:17" s="3" customFormat="1" x14ac:dyDescent="0.2">
      <c r="B111" s="50"/>
      <c r="C111" s="51"/>
      <c r="D111" s="50"/>
      <c r="E111" s="50"/>
      <c r="F111" s="50"/>
      <c r="G111" s="50"/>
      <c r="H111" s="50"/>
      <c r="I111" s="50"/>
      <c r="K111" s="50"/>
      <c r="L111" s="50"/>
      <c r="M111" s="50"/>
      <c r="N111" s="50"/>
      <c r="O111" s="50"/>
      <c r="P111" s="50"/>
    </row>
    <row r="112" spans="2:17" s="3" customFormat="1" x14ac:dyDescent="0.2">
      <c r="B112" s="50"/>
      <c r="C112" s="51"/>
      <c r="D112" s="50"/>
      <c r="E112" s="50"/>
      <c r="F112" s="50"/>
      <c r="G112" s="50"/>
      <c r="H112" s="50"/>
      <c r="I112" s="50"/>
      <c r="K112" s="50"/>
      <c r="L112" s="50"/>
      <c r="M112" s="50"/>
      <c r="N112" s="50"/>
      <c r="O112" s="50"/>
      <c r="P112" s="50"/>
    </row>
    <row r="113" spans="2:17" s="3" customFormat="1" x14ac:dyDescent="0.2">
      <c r="B113" s="50"/>
      <c r="C113" s="50"/>
      <c r="D113" s="50"/>
      <c r="E113" s="50"/>
      <c r="F113" s="50"/>
      <c r="G113" s="50"/>
      <c r="H113" s="50"/>
      <c r="I113" s="50"/>
      <c r="K113" s="50"/>
      <c r="L113" s="50"/>
      <c r="M113" s="50"/>
      <c r="N113" s="50"/>
      <c r="O113" s="50"/>
      <c r="P113" s="50"/>
    </row>
    <row r="114" spans="2:17" s="3" customFormat="1" x14ac:dyDescent="0.2">
      <c r="B114" s="50"/>
      <c r="C114" s="50"/>
      <c r="D114" s="50"/>
      <c r="E114" s="50"/>
      <c r="F114" s="50"/>
      <c r="G114" s="50"/>
      <c r="H114" s="50"/>
      <c r="I114" s="50"/>
      <c r="K114" s="50"/>
      <c r="L114" s="50"/>
      <c r="M114" s="50"/>
      <c r="N114" s="50"/>
      <c r="O114" s="50"/>
      <c r="P114" s="50"/>
    </row>
    <row r="115" spans="2:17" s="3" customFormat="1" x14ac:dyDescent="0.2">
      <c r="B115" s="50"/>
      <c r="C115" s="50"/>
      <c r="D115" s="50"/>
      <c r="E115" s="50"/>
      <c r="F115" s="50"/>
      <c r="G115" s="50"/>
      <c r="H115" s="50"/>
      <c r="I115" s="50"/>
      <c r="K115" s="50"/>
      <c r="L115" s="50"/>
      <c r="M115" s="50"/>
      <c r="N115" s="50"/>
      <c r="O115" s="50"/>
      <c r="P115" s="50"/>
      <c r="Q115" s="9">
        <v>2015</v>
      </c>
    </row>
    <row r="116" spans="2:17" s="3" customFormat="1" ht="12.75" customHeight="1" x14ac:dyDescent="0.2">
      <c r="B116" s="50"/>
      <c r="C116" s="50"/>
      <c r="D116" s="50"/>
      <c r="E116" s="50"/>
      <c r="F116" s="50"/>
      <c r="G116" s="50"/>
      <c r="H116" s="50"/>
      <c r="I116" s="50"/>
      <c r="Q116" s="9">
        <v>2016</v>
      </c>
    </row>
    <row r="117" spans="2:17" s="3" customFormat="1" x14ac:dyDescent="0.2">
      <c r="B117" s="50"/>
      <c r="C117" s="50"/>
      <c r="D117" s="50"/>
      <c r="E117" s="50"/>
      <c r="F117" s="50"/>
      <c r="G117" s="50"/>
      <c r="H117" s="50"/>
      <c r="I117" s="50"/>
      <c r="Q117" s="9">
        <v>2017</v>
      </c>
    </row>
    <row r="118" spans="2:17" s="3" customFormat="1" x14ac:dyDescent="0.2">
      <c r="C118" s="50"/>
      <c r="H118" s="50"/>
      <c r="I118" s="50"/>
      <c r="Q118" s="9">
        <v>2018</v>
      </c>
    </row>
    <row r="119" spans="2:17" s="3" customFormat="1" x14ac:dyDescent="0.2">
      <c r="C119" s="50"/>
      <c r="H119" s="50"/>
      <c r="I119" s="50"/>
    </row>
    <row r="120" spans="2:17" s="3" customFormat="1" x14ac:dyDescent="0.2">
      <c r="C120" s="50"/>
      <c r="H120" s="50"/>
      <c r="I120" s="50"/>
    </row>
    <row r="121" spans="2:17" s="3" customFormat="1" x14ac:dyDescent="0.2">
      <c r="B121" s="11"/>
      <c r="C121" s="50"/>
      <c r="H121" s="50"/>
      <c r="I121" s="50"/>
    </row>
    <row r="122" spans="2:17" s="3" customFormat="1" x14ac:dyDescent="0.2">
      <c r="B122" s="11"/>
      <c r="C122" s="50"/>
      <c r="H122" s="50"/>
      <c r="I122" s="50"/>
    </row>
    <row r="123" spans="2:17" s="3" customFormat="1" x14ac:dyDescent="0.2">
      <c r="B123" s="11"/>
      <c r="C123" s="50"/>
      <c r="H123" s="50"/>
      <c r="I123" s="50"/>
    </row>
    <row r="124" spans="2:17" s="3" customFormat="1" x14ac:dyDescent="0.2">
      <c r="B124" s="11"/>
      <c r="C124" s="50"/>
      <c r="H124" s="50"/>
      <c r="I124" s="50"/>
    </row>
    <row r="125" spans="2:17" s="3" customFormat="1" x14ac:dyDescent="0.2">
      <c r="B125" s="11"/>
    </row>
    <row r="126" spans="2:17" s="3" customFormat="1" x14ac:dyDescent="0.2">
      <c r="B126" s="11"/>
    </row>
    <row r="127" spans="2:17" s="3" customFormat="1" x14ac:dyDescent="0.2">
      <c r="B127" s="11"/>
    </row>
    <row r="128" spans="2:17" s="3" customFormat="1" x14ac:dyDescent="0.2">
      <c r="B128" s="12"/>
    </row>
    <row r="129" spans="2:13" s="3" customFormat="1" x14ac:dyDescent="0.2">
      <c r="B129" s="12"/>
    </row>
    <row r="130" spans="2:13" s="3" customFormat="1" x14ac:dyDescent="0.2"/>
    <row r="131" spans="2:13" s="53" customFormat="1" x14ac:dyDescent="0.2">
      <c r="B131" s="75"/>
      <c r="C131" s="73"/>
      <c r="D131" s="73"/>
      <c r="E131" s="73"/>
      <c r="F131" s="73"/>
      <c r="G131" s="73"/>
      <c r="H131" s="73"/>
      <c r="I131" s="73"/>
      <c r="J131" s="73"/>
      <c r="K131" s="73"/>
      <c r="L131" s="73"/>
      <c r="M131" s="73"/>
    </row>
    <row r="132" spans="2:13" s="53" customFormat="1" x14ac:dyDescent="0.2">
      <c r="B132" s="75"/>
      <c r="C132" s="73"/>
      <c r="D132" s="73"/>
      <c r="E132" s="73"/>
      <c r="F132" s="73"/>
      <c r="G132" s="73"/>
      <c r="H132" s="73"/>
      <c r="I132" s="73"/>
      <c r="J132" s="73"/>
      <c r="K132" s="73"/>
      <c r="L132" s="73"/>
      <c r="M132" s="73"/>
    </row>
    <row r="133" spans="2:13" s="73" customFormat="1" x14ac:dyDescent="0.2">
      <c r="B133" s="110" t="s">
        <v>149</v>
      </c>
    </row>
    <row r="134" spans="2:13" s="73" customFormat="1" x14ac:dyDescent="0.2">
      <c r="B134" s="110" t="s">
        <v>150</v>
      </c>
    </row>
    <row r="135" spans="2:13" s="73" customFormat="1" x14ac:dyDescent="0.2">
      <c r="B135" s="110" t="s">
        <v>151</v>
      </c>
    </row>
    <row r="136" spans="2:13" s="73" customFormat="1" x14ac:dyDescent="0.2">
      <c r="B136" s="110" t="s">
        <v>152</v>
      </c>
    </row>
    <row r="137" spans="2:13" s="73" customFormat="1" x14ac:dyDescent="0.2">
      <c r="B137" s="110" t="s">
        <v>153</v>
      </c>
    </row>
    <row r="138" spans="2:13" s="73" customFormat="1" x14ac:dyDescent="0.2">
      <c r="B138" s="110" t="s">
        <v>154</v>
      </c>
    </row>
    <row r="139" spans="2:13" s="73" customFormat="1" x14ac:dyDescent="0.2">
      <c r="B139" s="110" t="s">
        <v>155</v>
      </c>
    </row>
    <row r="140" spans="2:13" s="73" customFormat="1" x14ac:dyDescent="0.2">
      <c r="B140" s="75"/>
    </row>
    <row r="141" spans="2:13" s="53" customFormat="1" x14ac:dyDescent="0.2">
      <c r="B141" s="90"/>
      <c r="C141" s="73"/>
      <c r="D141" s="73"/>
      <c r="E141" s="73"/>
      <c r="F141" s="73"/>
      <c r="G141" s="73"/>
      <c r="H141" s="73"/>
      <c r="I141" s="73"/>
      <c r="J141" s="73"/>
      <c r="K141" s="73"/>
      <c r="L141" s="73"/>
      <c r="M141" s="73"/>
    </row>
    <row r="142" spans="2:13" s="53" customFormat="1" x14ac:dyDescent="0.2">
      <c r="B142" s="90"/>
      <c r="C142" s="73"/>
      <c r="D142" s="73"/>
      <c r="E142" s="73"/>
      <c r="F142" s="73"/>
      <c r="G142" s="73"/>
      <c r="H142" s="73"/>
      <c r="I142" s="73"/>
      <c r="J142" s="73"/>
      <c r="K142" s="73"/>
      <c r="L142" s="73"/>
      <c r="M142" s="73"/>
    </row>
    <row r="143" spans="2:13" s="53" customFormat="1" x14ac:dyDescent="0.2">
      <c r="B143" s="73" t="s">
        <v>26</v>
      </c>
      <c r="C143" s="73"/>
      <c r="D143" s="73"/>
      <c r="E143" s="73"/>
      <c r="F143" s="73"/>
      <c r="G143" s="73"/>
      <c r="H143" s="73"/>
      <c r="I143" s="73"/>
      <c r="J143" s="73"/>
      <c r="K143" s="73"/>
      <c r="L143" s="73"/>
      <c r="M143" s="73"/>
    </row>
    <row r="144" spans="2:13" s="53" customFormat="1" x14ac:dyDescent="0.2">
      <c r="B144" s="74" t="s">
        <v>34</v>
      </c>
      <c r="C144" s="73"/>
      <c r="D144" s="73"/>
      <c r="E144" s="73"/>
      <c r="F144" s="73"/>
      <c r="G144" s="73"/>
      <c r="H144" s="73"/>
      <c r="I144" s="73"/>
      <c r="J144" s="73"/>
      <c r="K144" s="73"/>
      <c r="L144" s="73"/>
      <c r="M144" s="73"/>
    </row>
    <row r="145" spans="2:13" s="53" customFormat="1" x14ac:dyDescent="0.2">
      <c r="B145" s="74" t="s">
        <v>80</v>
      </c>
      <c r="C145" s="73"/>
      <c r="D145" s="73"/>
      <c r="E145" s="73"/>
      <c r="F145" s="73"/>
      <c r="G145" s="73"/>
      <c r="H145" s="73"/>
      <c r="I145" s="73"/>
      <c r="J145" s="73"/>
      <c r="K145" s="73"/>
      <c r="L145" s="73"/>
      <c r="M145" s="73"/>
    </row>
    <row r="146" spans="2:13" s="53" customFormat="1" x14ac:dyDescent="0.2">
      <c r="B146" s="74" t="s">
        <v>27</v>
      </c>
      <c r="C146" s="73"/>
      <c r="D146" s="73"/>
      <c r="E146" s="73"/>
      <c r="F146" s="73"/>
      <c r="G146" s="73"/>
      <c r="H146" s="73"/>
      <c r="I146" s="73"/>
      <c r="J146" s="73"/>
      <c r="K146" s="73"/>
      <c r="L146" s="73"/>
      <c r="M146" s="73"/>
    </row>
    <row r="147" spans="2:13" s="5" customFormat="1" x14ac:dyDescent="0.2">
      <c r="B147" s="10" t="s">
        <v>87</v>
      </c>
      <c r="C147" s="3"/>
      <c r="D147" s="3"/>
      <c r="E147" s="3"/>
      <c r="F147" s="3"/>
      <c r="G147" s="3"/>
      <c r="H147" s="3"/>
      <c r="I147" s="3"/>
      <c r="J147" s="3"/>
      <c r="K147" s="3"/>
      <c r="L147" s="3"/>
      <c r="M147" s="3"/>
    </row>
    <row r="148" spans="2:13" s="5" customFormat="1" x14ac:dyDescent="0.2">
      <c r="B148" s="10" t="s">
        <v>62</v>
      </c>
      <c r="C148" s="3"/>
      <c r="D148" s="3"/>
      <c r="E148" s="3"/>
      <c r="F148" s="3"/>
      <c r="G148" s="3"/>
      <c r="H148" s="3"/>
      <c r="I148" s="3"/>
      <c r="J148" s="3"/>
      <c r="K148" s="3"/>
      <c r="L148" s="3"/>
      <c r="M148" s="3"/>
    </row>
    <row r="149" spans="2:13" s="5" customFormat="1" x14ac:dyDescent="0.2">
      <c r="B149" s="10" t="s">
        <v>89</v>
      </c>
      <c r="C149" s="3"/>
      <c r="D149" s="3"/>
      <c r="E149" s="3"/>
      <c r="F149" s="3"/>
      <c r="G149" s="3"/>
      <c r="H149" s="3"/>
      <c r="I149" s="3"/>
      <c r="J149" s="3"/>
      <c r="K149" s="3"/>
      <c r="L149" s="3"/>
      <c r="M149" s="3"/>
    </row>
    <row r="150" spans="2:13" s="5" customFormat="1" x14ac:dyDescent="0.2">
      <c r="B150" s="10" t="s">
        <v>32</v>
      </c>
      <c r="C150" s="3"/>
      <c r="D150" s="3"/>
      <c r="E150" s="3"/>
      <c r="F150" s="3"/>
      <c r="G150" s="3"/>
      <c r="H150" s="3"/>
      <c r="I150" s="3"/>
      <c r="J150" s="3"/>
      <c r="K150" s="3"/>
      <c r="L150" s="3"/>
      <c r="M150" s="3"/>
    </row>
    <row r="151" spans="2:13" s="5" customFormat="1" x14ac:dyDescent="0.2">
      <c r="B151" s="10" t="s">
        <v>77</v>
      </c>
      <c r="C151" s="3"/>
      <c r="D151" s="3"/>
      <c r="E151" s="3"/>
      <c r="F151" s="3"/>
      <c r="G151" s="3"/>
      <c r="H151" s="3"/>
      <c r="I151" s="3"/>
      <c r="J151" s="3"/>
      <c r="K151" s="3"/>
      <c r="L151" s="3"/>
      <c r="M151" s="3"/>
    </row>
    <row r="152" spans="2:13" s="5" customFormat="1" x14ac:dyDescent="0.2">
      <c r="B152" s="10" t="s">
        <v>82</v>
      </c>
      <c r="C152" s="3"/>
      <c r="D152" s="3"/>
      <c r="E152" s="3"/>
      <c r="F152" s="3"/>
      <c r="G152" s="3"/>
      <c r="H152" s="3"/>
      <c r="I152" s="3"/>
      <c r="J152" s="3"/>
      <c r="K152" s="3"/>
      <c r="L152" s="3"/>
      <c r="M152" s="3"/>
    </row>
    <row r="153" spans="2:13" x14ac:dyDescent="0.2">
      <c r="B153" s="52" t="s">
        <v>101</v>
      </c>
      <c r="C153" s="3"/>
      <c r="D153" s="3"/>
      <c r="E153" s="3"/>
      <c r="F153" s="3"/>
      <c r="G153" s="3"/>
      <c r="H153" s="3"/>
      <c r="I153" s="3"/>
      <c r="J153" s="3"/>
      <c r="K153" s="3"/>
      <c r="L153" s="3"/>
      <c r="M153" s="3"/>
    </row>
    <row r="154" spans="2:13" x14ac:dyDescent="0.2">
      <c r="B154" s="10" t="s">
        <v>79</v>
      </c>
      <c r="C154" s="3"/>
      <c r="D154" s="3"/>
      <c r="E154" s="3"/>
      <c r="F154" s="3"/>
      <c r="G154" s="3"/>
      <c r="H154" s="3"/>
      <c r="I154" s="3"/>
      <c r="J154" s="3"/>
      <c r="K154" s="3"/>
      <c r="L154" s="3"/>
      <c r="M154" s="3"/>
    </row>
    <row r="155" spans="2:13" x14ac:dyDescent="0.2">
      <c r="B155" s="10" t="s">
        <v>85</v>
      </c>
      <c r="C155" s="3"/>
      <c r="D155" s="3"/>
      <c r="E155" s="3"/>
      <c r="F155" s="3"/>
      <c r="G155" s="3"/>
      <c r="H155" s="3"/>
      <c r="I155" s="3"/>
      <c r="J155" s="3"/>
      <c r="K155" s="3"/>
      <c r="L155" s="3"/>
      <c r="M155" s="3"/>
    </row>
    <row r="156" spans="2:13" x14ac:dyDescent="0.2">
      <c r="B156" s="10" t="s">
        <v>88</v>
      </c>
      <c r="C156" s="3"/>
      <c r="D156" s="3"/>
      <c r="E156" s="3"/>
      <c r="F156" s="3"/>
      <c r="G156" s="3"/>
      <c r="H156" s="3"/>
      <c r="I156" s="3"/>
      <c r="J156" s="3"/>
      <c r="K156" s="3"/>
      <c r="L156" s="3"/>
      <c r="M156" s="3"/>
    </row>
    <row r="157" spans="2:13" x14ac:dyDescent="0.2">
      <c r="B157" s="10" t="s">
        <v>86</v>
      </c>
      <c r="C157" s="3"/>
      <c r="D157" s="3"/>
      <c r="E157" s="3"/>
      <c r="F157" s="3"/>
      <c r="G157" s="3"/>
      <c r="H157" s="3"/>
      <c r="I157" s="3"/>
      <c r="J157" s="3"/>
      <c r="K157" s="3"/>
      <c r="L157" s="3"/>
      <c r="M157" s="3"/>
    </row>
    <row r="158" spans="2:13" x14ac:dyDescent="0.2">
      <c r="B158" s="10" t="s">
        <v>83</v>
      </c>
      <c r="C158" s="3"/>
      <c r="D158" s="3"/>
      <c r="E158" s="3"/>
      <c r="F158" s="3"/>
      <c r="G158" s="3"/>
      <c r="H158" s="3"/>
      <c r="I158" s="3"/>
      <c r="J158" s="3"/>
      <c r="K158" s="3"/>
      <c r="L158" s="3"/>
      <c r="M158" s="3"/>
    </row>
    <row r="159" spans="2:13" x14ac:dyDescent="0.2">
      <c r="B159" s="10" t="s">
        <v>138</v>
      </c>
      <c r="C159" s="3"/>
      <c r="D159" s="3"/>
      <c r="E159" s="3"/>
      <c r="F159" s="3"/>
      <c r="G159" s="3"/>
      <c r="H159" s="3"/>
      <c r="I159" s="3"/>
      <c r="J159" s="3"/>
      <c r="K159" s="3"/>
      <c r="L159" s="3"/>
      <c r="M159" s="3"/>
    </row>
    <row r="160" spans="2:13" x14ac:dyDescent="0.2">
      <c r="B160" s="10" t="s">
        <v>84</v>
      </c>
      <c r="C160" s="3"/>
      <c r="D160" s="3"/>
      <c r="E160" s="3"/>
      <c r="F160" s="3"/>
      <c r="G160" s="3"/>
      <c r="H160" s="3"/>
      <c r="I160" s="3"/>
      <c r="J160" s="3"/>
      <c r="K160" s="3"/>
      <c r="L160" s="3"/>
      <c r="M160" s="3"/>
    </row>
    <row r="161" spans="2:13" x14ac:dyDescent="0.2">
      <c r="B161" s="10" t="s">
        <v>76</v>
      </c>
      <c r="C161" s="3"/>
      <c r="D161" s="3"/>
      <c r="E161" s="3"/>
      <c r="F161" s="3"/>
      <c r="G161" s="3"/>
      <c r="H161" s="3"/>
      <c r="I161" s="3"/>
      <c r="J161" s="3"/>
      <c r="K161" s="3"/>
      <c r="L161" s="3"/>
      <c r="M161" s="3"/>
    </row>
    <row r="162" spans="2:13" x14ac:dyDescent="0.2">
      <c r="B162" s="10" t="s">
        <v>78</v>
      </c>
      <c r="C162" s="3"/>
      <c r="D162" s="3"/>
      <c r="E162" s="3"/>
      <c r="F162" s="3"/>
      <c r="G162" s="3"/>
      <c r="H162" s="3"/>
      <c r="I162" s="3"/>
      <c r="J162" s="3"/>
      <c r="K162" s="3"/>
      <c r="L162" s="3"/>
      <c r="M162" s="3"/>
    </row>
    <row r="163" spans="2:13" x14ac:dyDescent="0.2">
      <c r="B163" s="10" t="s">
        <v>30</v>
      </c>
      <c r="C163" s="3"/>
      <c r="D163" s="3"/>
      <c r="E163" s="3"/>
      <c r="F163" s="3"/>
      <c r="G163" s="3"/>
      <c r="H163" s="3"/>
      <c r="I163" s="3"/>
      <c r="J163" s="3"/>
      <c r="K163" s="3"/>
      <c r="L163" s="3"/>
      <c r="M163" s="3"/>
    </row>
    <row r="164" spans="2:13" x14ac:dyDescent="0.2">
      <c r="B164" s="10" t="s">
        <v>33</v>
      </c>
      <c r="C164" s="3"/>
      <c r="D164" s="3"/>
      <c r="E164" s="3"/>
      <c r="F164" s="3"/>
      <c r="G164" s="3"/>
      <c r="H164" s="3"/>
      <c r="I164" s="3"/>
      <c r="J164" s="3"/>
      <c r="K164" s="3"/>
      <c r="L164" s="3"/>
      <c r="M164" s="3"/>
    </row>
    <row r="165" spans="2:13" x14ac:dyDescent="0.2">
      <c r="B165" s="10" t="s">
        <v>29</v>
      </c>
      <c r="C165" s="3"/>
      <c r="D165" s="3"/>
      <c r="E165" s="3"/>
      <c r="F165" s="3"/>
      <c r="G165" s="3"/>
      <c r="H165" s="3"/>
      <c r="I165" s="3"/>
      <c r="J165" s="3"/>
      <c r="K165" s="3"/>
      <c r="L165" s="3"/>
      <c r="M165" s="3"/>
    </row>
    <row r="166" spans="2:13" x14ac:dyDescent="0.2">
      <c r="B166" s="10" t="s">
        <v>31</v>
      </c>
      <c r="C166" s="3"/>
      <c r="D166" s="3"/>
      <c r="E166" s="3"/>
      <c r="F166" s="3"/>
      <c r="G166" s="3"/>
      <c r="H166" s="3"/>
      <c r="I166" s="3"/>
      <c r="J166" s="3"/>
      <c r="K166" s="3"/>
      <c r="L166" s="3"/>
      <c r="M166" s="3"/>
    </row>
    <row r="167" spans="2:13" x14ac:dyDescent="0.2">
      <c r="B167" s="10" t="s">
        <v>63</v>
      </c>
      <c r="C167" s="3"/>
      <c r="D167" s="3"/>
      <c r="E167" s="3"/>
      <c r="F167" s="3"/>
      <c r="G167" s="3"/>
      <c r="H167" s="3"/>
      <c r="I167" s="3"/>
      <c r="J167" s="3"/>
      <c r="K167" s="3"/>
      <c r="L167" s="3"/>
      <c r="M167" s="3"/>
    </row>
    <row r="168" spans="2:13" x14ac:dyDescent="0.2">
      <c r="B168" s="10" t="s">
        <v>61</v>
      </c>
      <c r="C168" s="3"/>
      <c r="D168" s="3"/>
      <c r="E168" s="3"/>
      <c r="F168" s="3"/>
      <c r="G168" s="3"/>
      <c r="H168" s="3"/>
      <c r="I168" s="3"/>
      <c r="J168" s="3"/>
      <c r="K168" s="3"/>
      <c r="L168" s="3"/>
      <c r="M168" s="3"/>
    </row>
    <row r="169" spans="2:13" x14ac:dyDescent="0.2">
      <c r="B169" s="10" t="s">
        <v>28</v>
      </c>
      <c r="C169" s="3"/>
      <c r="D169" s="3"/>
      <c r="E169" s="3"/>
      <c r="F169" s="3"/>
      <c r="G169" s="3"/>
      <c r="H169" s="3"/>
      <c r="I169" s="3"/>
      <c r="J169" s="3"/>
      <c r="K169" s="3"/>
      <c r="L169" s="3"/>
      <c r="M169" s="3"/>
    </row>
    <row r="170" spans="2:13" x14ac:dyDescent="0.2">
      <c r="B170" s="10" t="s">
        <v>81</v>
      </c>
      <c r="C170" s="3"/>
      <c r="D170" s="3"/>
      <c r="E170" s="3"/>
      <c r="F170" s="3"/>
      <c r="G170" s="3"/>
      <c r="H170" s="3"/>
      <c r="I170" s="3"/>
      <c r="J170" s="3"/>
      <c r="K170" s="3"/>
      <c r="L170" s="3"/>
      <c r="M170" s="3"/>
    </row>
    <row r="171" spans="2:13" x14ac:dyDescent="0.2">
      <c r="B171" s="3"/>
      <c r="C171" s="3"/>
      <c r="D171" s="3"/>
      <c r="E171" s="3"/>
      <c r="F171" s="3"/>
      <c r="G171" s="3"/>
      <c r="H171" s="3"/>
      <c r="I171" s="3"/>
      <c r="J171" s="3"/>
      <c r="K171" s="3"/>
      <c r="L171" s="3"/>
      <c r="M171" s="3"/>
    </row>
    <row r="172" spans="2:13" x14ac:dyDescent="0.2">
      <c r="B172" s="3"/>
      <c r="C172" s="3"/>
      <c r="D172" s="3"/>
      <c r="E172" s="3"/>
      <c r="F172" s="3"/>
      <c r="G172" s="3"/>
      <c r="H172" s="3"/>
      <c r="I172" s="3"/>
      <c r="J172" s="3"/>
      <c r="K172" s="3"/>
      <c r="L172" s="3"/>
      <c r="M172" s="3"/>
    </row>
    <row r="173" spans="2:13" x14ac:dyDescent="0.2">
      <c r="B173" s="3"/>
      <c r="C173" s="3"/>
      <c r="D173" s="3"/>
      <c r="E173" s="3"/>
      <c r="F173" s="3"/>
      <c r="G173" s="3"/>
      <c r="H173" s="3"/>
      <c r="I173" s="3"/>
      <c r="J173" s="3"/>
      <c r="K173" s="3"/>
      <c r="L173" s="3"/>
      <c r="M173" s="3"/>
    </row>
    <row r="174" spans="2:13" x14ac:dyDescent="0.2">
      <c r="B174" s="3" t="s">
        <v>102</v>
      </c>
      <c r="C174" s="3"/>
      <c r="D174" s="3"/>
      <c r="E174" s="3"/>
      <c r="F174" s="3"/>
      <c r="G174" s="3"/>
      <c r="H174" s="3"/>
      <c r="I174" s="3"/>
      <c r="J174" s="3"/>
      <c r="K174" s="3"/>
      <c r="L174" s="3"/>
      <c r="M174" s="3"/>
    </row>
    <row r="175" spans="2:13" x14ac:dyDescent="0.2">
      <c r="B175" s="9" t="s">
        <v>44</v>
      </c>
      <c r="C175" s="3"/>
      <c r="D175" s="3"/>
      <c r="E175" s="3"/>
      <c r="F175" s="3"/>
      <c r="G175" s="3"/>
      <c r="H175" s="3"/>
      <c r="I175" s="3"/>
      <c r="J175" s="3"/>
      <c r="K175" s="3"/>
      <c r="L175" s="3"/>
      <c r="M175" s="3"/>
    </row>
    <row r="176" spans="2:13" x14ac:dyDescent="0.2">
      <c r="B176" s="9" t="s">
        <v>54</v>
      </c>
      <c r="C176" s="3"/>
      <c r="D176" s="3"/>
      <c r="E176" s="3"/>
      <c r="F176" s="3"/>
      <c r="G176" s="3"/>
      <c r="H176" s="3"/>
      <c r="I176" s="3"/>
      <c r="J176" s="3"/>
      <c r="K176" s="3"/>
      <c r="L176" s="3"/>
      <c r="M176" s="3"/>
    </row>
    <row r="177" spans="2:13" x14ac:dyDescent="0.2">
      <c r="B177" s="3"/>
      <c r="C177" s="3"/>
      <c r="D177" s="3"/>
      <c r="E177" s="3"/>
      <c r="F177" s="3"/>
      <c r="G177" s="3"/>
      <c r="H177" s="3"/>
      <c r="I177" s="3"/>
      <c r="J177" s="3"/>
      <c r="K177" s="3"/>
      <c r="L177" s="3"/>
      <c r="M177" s="3"/>
    </row>
    <row r="178" spans="2:13" x14ac:dyDescent="0.2">
      <c r="B178" s="11"/>
      <c r="C178" s="3"/>
      <c r="D178" s="3"/>
      <c r="E178" s="3"/>
      <c r="F178" s="3"/>
      <c r="G178" s="3"/>
      <c r="H178" s="3"/>
      <c r="I178" s="3"/>
      <c r="J178" s="3"/>
      <c r="K178" s="3"/>
      <c r="L178" s="3"/>
      <c r="M178" s="3"/>
    </row>
    <row r="179" spans="2:13" x14ac:dyDescent="0.2">
      <c r="B179" s="11"/>
      <c r="C179" s="3"/>
      <c r="D179" s="3"/>
      <c r="E179" s="3"/>
      <c r="F179" s="3"/>
      <c r="G179" s="3"/>
      <c r="H179" s="3"/>
      <c r="I179" s="3"/>
      <c r="J179" s="3"/>
      <c r="K179" s="3"/>
      <c r="L179" s="3"/>
      <c r="M179" s="3"/>
    </row>
    <row r="180" spans="2:13" x14ac:dyDescent="0.2">
      <c r="B180" s="11"/>
      <c r="C180" s="3"/>
      <c r="D180" s="3"/>
      <c r="E180" s="3"/>
      <c r="F180" s="3"/>
      <c r="G180" s="3"/>
      <c r="H180" s="3"/>
      <c r="I180" s="3"/>
      <c r="J180" s="3"/>
      <c r="K180" s="3"/>
      <c r="L180" s="3"/>
      <c r="M180" s="3"/>
    </row>
    <row r="181" spans="2:13" x14ac:dyDescent="0.2">
      <c r="B181" s="11"/>
      <c r="C181" s="3"/>
      <c r="D181" s="3"/>
      <c r="E181" s="3"/>
      <c r="F181" s="3"/>
      <c r="G181" s="3"/>
      <c r="H181" s="3"/>
      <c r="I181" s="3"/>
      <c r="J181" s="3"/>
      <c r="K181" s="3"/>
      <c r="L181" s="3"/>
      <c r="M181" s="3"/>
    </row>
    <row r="182" spans="2:13" x14ac:dyDescent="0.2">
      <c r="B182" s="11"/>
      <c r="C182" s="3"/>
      <c r="D182" s="3"/>
      <c r="E182" s="3"/>
      <c r="F182" s="3"/>
      <c r="G182" s="3"/>
      <c r="H182" s="3"/>
      <c r="I182" s="3"/>
      <c r="J182" s="3"/>
      <c r="K182" s="3"/>
      <c r="L182" s="3"/>
      <c r="M182" s="3"/>
    </row>
    <row r="183" spans="2:13" x14ac:dyDescent="0.2">
      <c r="B183" s="11"/>
      <c r="C183" s="3"/>
      <c r="D183" s="3"/>
      <c r="E183" s="3"/>
      <c r="F183" s="3"/>
      <c r="G183" s="3"/>
      <c r="H183" s="3"/>
      <c r="I183" s="3"/>
      <c r="J183" s="3"/>
      <c r="K183" s="3"/>
      <c r="L183" s="3"/>
      <c r="M183" s="3"/>
    </row>
    <row r="184" spans="2:13" x14ac:dyDescent="0.2">
      <c r="B184" s="11"/>
      <c r="C184" s="3"/>
      <c r="D184" s="3"/>
      <c r="E184" s="3"/>
      <c r="F184" s="3"/>
      <c r="G184" s="3"/>
      <c r="H184" s="3"/>
      <c r="I184" s="3"/>
      <c r="J184" s="3"/>
      <c r="K184" s="3"/>
      <c r="L184" s="3"/>
      <c r="M184" s="3"/>
    </row>
    <row r="185" spans="2:13" x14ac:dyDescent="0.2">
      <c r="B185" s="3"/>
      <c r="C185" s="3"/>
      <c r="D185" s="3"/>
      <c r="E185" s="3"/>
      <c r="F185" s="3"/>
      <c r="G185" s="3"/>
      <c r="H185" s="3"/>
      <c r="I185" s="3"/>
      <c r="J185" s="3"/>
      <c r="K185" s="3"/>
      <c r="L185" s="3"/>
      <c r="M185" s="3"/>
    </row>
    <row r="186" spans="2:13" x14ac:dyDescent="0.2">
      <c r="B186" s="3"/>
      <c r="C186" s="3"/>
      <c r="D186" s="3"/>
      <c r="E186" s="3"/>
      <c r="F186" s="3"/>
      <c r="G186" s="3"/>
      <c r="H186" s="3"/>
      <c r="I186" s="3"/>
      <c r="J186" s="3"/>
      <c r="K186" s="3"/>
      <c r="L186" s="3"/>
      <c r="M186" s="3"/>
    </row>
    <row r="187" spans="2:13" x14ac:dyDescent="0.2">
      <c r="B187" s="3"/>
      <c r="C187" s="3"/>
      <c r="D187" s="3"/>
      <c r="E187" s="3"/>
      <c r="F187" s="3"/>
      <c r="G187" s="3"/>
      <c r="H187" s="3"/>
      <c r="I187" s="3"/>
      <c r="J187" s="3"/>
      <c r="K187" s="3"/>
      <c r="L187" s="3"/>
      <c r="M187" s="3"/>
    </row>
    <row r="188" spans="2:13" x14ac:dyDescent="0.2">
      <c r="B188" s="3"/>
      <c r="C188" s="3"/>
      <c r="D188" s="3"/>
      <c r="E188" s="3"/>
      <c r="F188" s="3"/>
      <c r="G188" s="3"/>
      <c r="H188" s="3"/>
      <c r="I188" s="3"/>
      <c r="J188" s="3"/>
      <c r="K188" s="3"/>
      <c r="L188" s="3"/>
      <c r="M188" s="3"/>
    </row>
    <row r="189" spans="2:13" x14ac:dyDescent="0.2">
      <c r="B189" s="3"/>
      <c r="C189" s="3"/>
      <c r="D189" s="3"/>
      <c r="E189" s="3"/>
      <c r="F189" s="3"/>
      <c r="G189" s="3"/>
      <c r="H189" s="3"/>
      <c r="I189" s="3"/>
      <c r="J189" s="3"/>
      <c r="K189" s="3"/>
      <c r="L189" s="3"/>
      <c r="M189" s="3"/>
    </row>
    <row r="190" spans="2:13" x14ac:dyDescent="0.2">
      <c r="B190" s="3"/>
      <c r="C190" s="3"/>
      <c r="D190" s="3"/>
      <c r="E190" s="3"/>
      <c r="F190" s="3"/>
      <c r="G190" s="3"/>
      <c r="H190" s="3"/>
      <c r="I190" s="3"/>
      <c r="J190" s="3"/>
      <c r="K190" s="3"/>
      <c r="L190" s="3"/>
      <c r="M190" s="3"/>
    </row>
    <row r="191" spans="2:13" x14ac:dyDescent="0.2">
      <c r="B191" s="4"/>
    </row>
    <row r="192" spans="2:13" x14ac:dyDescent="0.2">
      <c r="B192" s="4"/>
    </row>
    <row r="193" spans="2:2" x14ac:dyDescent="0.2">
      <c r="B193" s="4"/>
    </row>
    <row r="194" spans="2:2" x14ac:dyDescent="0.2">
      <c r="B194" s="4"/>
    </row>
    <row r="195" spans="2:2" x14ac:dyDescent="0.2">
      <c r="B195" s="4"/>
    </row>
    <row r="196" spans="2:2" x14ac:dyDescent="0.2">
      <c r="B196" s="4"/>
    </row>
    <row r="197" spans="2:2" x14ac:dyDescent="0.2">
      <c r="B197" s="4"/>
    </row>
    <row r="198" spans="2:2" x14ac:dyDescent="0.2">
      <c r="B198" s="4"/>
    </row>
  </sheetData>
  <sheetProtection formatCells="0" formatColumns="0" formatRows="0" insertRows="0"/>
  <mergeCells count="65">
    <mergeCell ref="B21:P21"/>
    <mergeCell ref="B7:P8"/>
    <mergeCell ref="B9:P9"/>
    <mergeCell ref="B2:B5"/>
    <mergeCell ref="C2:M2"/>
    <mergeCell ref="N2:P2"/>
    <mergeCell ref="C3:M3"/>
    <mergeCell ref="N3:P3"/>
    <mergeCell ref="C4:M4"/>
    <mergeCell ref="N4:P4"/>
    <mergeCell ref="C5:M5"/>
    <mergeCell ref="N5:P5"/>
    <mergeCell ref="C10:I10"/>
    <mergeCell ref="J10:M10"/>
    <mergeCell ref="N10:P10"/>
    <mergeCell ref="B11:P11"/>
    <mergeCell ref="C12:P12"/>
    <mergeCell ref="C14:P14"/>
    <mergeCell ref="C16:P16"/>
    <mergeCell ref="C18:P18"/>
    <mergeCell ref="B20:P20"/>
    <mergeCell ref="C39:G39"/>
    <mergeCell ref="H39:L39"/>
    <mergeCell ref="M39:P39"/>
    <mergeCell ref="C22:P22"/>
    <mergeCell ref="B23:P23"/>
    <mergeCell ref="C24:P24"/>
    <mergeCell ref="C26:P26"/>
    <mergeCell ref="D28:G28"/>
    <mergeCell ref="H28:J28"/>
    <mergeCell ref="K28:M28"/>
    <mergeCell ref="N28:O28"/>
    <mergeCell ref="C30:P30"/>
    <mergeCell ref="C32:P32"/>
    <mergeCell ref="C34:P34"/>
    <mergeCell ref="C36:P36"/>
    <mergeCell ref="B38:P38"/>
    <mergeCell ref="C41:G41"/>
    <mergeCell ref="H41:L41"/>
    <mergeCell ref="M41:P41"/>
    <mergeCell ref="C40:G40"/>
    <mergeCell ref="H40:L40"/>
    <mergeCell ref="M40:P40"/>
    <mergeCell ref="C80:P80"/>
    <mergeCell ref="B45:P45"/>
    <mergeCell ref="B53:P53"/>
    <mergeCell ref="B54:P69"/>
    <mergeCell ref="A70:Q70"/>
    <mergeCell ref="B71:B78"/>
    <mergeCell ref="C71:P71"/>
    <mergeCell ref="C72:P72"/>
    <mergeCell ref="C73:P73"/>
    <mergeCell ref="C74:P74"/>
    <mergeCell ref="C75:P75"/>
    <mergeCell ref="C76:P76"/>
    <mergeCell ref="C77:P77"/>
    <mergeCell ref="B46:B51"/>
    <mergeCell ref="C78:P78"/>
    <mergeCell ref="C79:P79"/>
    <mergeCell ref="C42:G42"/>
    <mergeCell ref="H42:L42"/>
    <mergeCell ref="M42:P42"/>
    <mergeCell ref="C43:G43"/>
    <mergeCell ref="H43:L43"/>
    <mergeCell ref="M43:P43"/>
  </mergeCells>
  <dataValidations count="6">
    <dataValidation type="list" allowBlank="1" showInputMessage="1" showErrorMessage="1" sqref="C18:P18" xr:uid="{00000000-0002-0000-0200-000000000000}">
      <formula1>$B$133:$B$139</formula1>
    </dataValidation>
    <dataValidation type="list" allowBlank="1" showInputMessage="1" showErrorMessage="1" sqref="C80:P80" xr:uid="{00000000-0002-0000-0200-000001000000}">
      <formula1>$B$175:$B$176</formula1>
    </dataValidation>
    <dataValidation type="list" allowBlank="1" showInputMessage="1" showErrorMessage="1" sqref="C12:P12" xr:uid="{00000000-0002-0000-0200-000002000000}">
      <formula1>$B$144:$B$170</formula1>
    </dataValidation>
    <dataValidation type="list" allowBlank="1" showInputMessage="1" showErrorMessage="1" sqref="C10:I10" xr:uid="{00000000-0002-0000-0200-000003000000}">
      <formula1>"2023,2024,2025,2026,2027"</formula1>
    </dataValidation>
    <dataValidation type="list" allowBlank="1" showInputMessage="1" showErrorMessage="1" sqref="N10:P10" xr:uid="{00000000-0002-0000-0200-000004000000}">
      <formula1>"Economicos,Eficiencia,Eficacia, Efectividad,Calidad"</formula1>
    </dataValidation>
    <dataValidation type="list" allowBlank="1" showInputMessage="1" showErrorMessage="1" sqref="C32:P32 C36:P36 C34:P34" xr:uid="{00000000-0002-0000-0200-000005000000}">
      <formula1>$Q$105:$Q$110</formula1>
    </dataValidation>
  </dataValidation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22"/>
  <sheetViews>
    <sheetView showGridLines="0" topLeftCell="H13" zoomScale="80" zoomScaleNormal="80" workbookViewId="0">
      <selection activeCell="N17" sqref="N17"/>
    </sheetView>
  </sheetViews>
  <sheetFormatPr baseColWidth="10" defaultRowHeight="30" customHeight="1" x14ac:dyDescent="0.2"/>
  <cols>
    <col min="1" max="1" width="28.5703125" style="27" customWidth="1"/>
    <col min="2" max="2" width="59.140625" style="6" customWidth="1"/>
    <col min="3" max="5" width="23.85546875" style="6" bestFit="1" customWidth="1"/>
    <col min="6" max="13" width="25.5703125" style="6" bestFit="1" customWidth="1"/>
    <col min="14" max="14" width="17.42578125" style="6" customWidth="1"/>
    <col min="15" max="15" width="44.5703125" style="6" customWidth="1"/>
    <col min="19" max="19" width="11.42578125" style="38" customWidth="1"/>
    <col min="21" max="16384" width="11.42578125" style="6"/>
  </cols>
  <sheetData>
    <row r="1" spans="1:22" ht="30" customHeight="1" x14ac:dyDescent="0.25">
      <c r="A1" s="300"/>
      <c r="B1" s="295" t="s">
        <v>35</v>
      </c>
      <c r="C1" s="296"/>
      <c r="D1" s="296"/>
      <c r="E1" s="296"/>
      <c r="F1" s="296"/>
      <c r="G1" s="296"/>
      <c r="H1" s="296"/>
      <c r="I1" s="296"/>
      <c r="J1" s="296"/>
      <c r="K1" s="296"/>
      <c r="L1" s="296"/>
      <c r="M1" s="297"/>
      <c r="N1" s="299" t="s">
        <v>36</v>
      </c>
      <c r="O1" s="298"/>
      <c r="P1" s="46"/>
      <c r="Q1" s="46"/>
      <c r="T1" s="46"/>
      <c r="U1" s="23"/>
      <c r="V1" s="23"/>
    </row>
    <row r="2" spans="1:22" ht="30" customHeight="1" x14ac:dyDescent="0.25">
      <c r="A2" s="300"/>
      <c r="B2" s="295" t="s">
        <v>55</v>
      </c>
      <c r="C2" s="296"/>
      <c r="D2" s="296"/>
      <c r="E2" s="296"/>
      <c r="F2" s="296"/>
      <c r="G2" s="296"/>
      <c r="H2" s="296"/>
      <c r="I2" s="296"/>
      <c r="J2" s="296"/>
      <c r="K2" s="296"/>
      <c r="L2" s="296"/>
      <c r="M2" s="297"/>
      <c r="N2" s="299" t="s">
        <v>132</v>
      </c>
      <c r="O2" s="298"/>
      <c r="P2" s="46"/>
      <c r="Q2" s="46"/>
      <c r="S2" s="39">
        <v>0.9</v>
      </c>
      <c r="T2" s="46"/>
      <c r="U2" s="23"/>
      <c r="V2" s="23"/>
    </row>
    <row r="3" spans="1:22" ht="30" customHeight="1" x14ac:dyDescent="0.25">
      <c r="A3" s="300"/>
      <c r="B3" s="295" t="s">
        <v>56</v>
      </c>
      <c r="C3" s="296"/>
      <c r="D3" s="296"/>
      <c r="E3" s="296"/>
      <c r="F3" s="296"/>
      <c r="G3" s="296"/>
      <c r="H3" s="296"/>
      <c r="I3" s="296"/>
      <c r="J3" s="296"/>
      <c r="K3" s="296"/>
      <c r="L3" s="296"/>
      <c r="M3" s="297"/>
      <c r="N3" s="299" t="s">
        <v>133</v>
      </c>
      <c r="O3" s="298"/>
      <c r="P3" s="46"/>
      <c r="Q3" s="46"/>
      <c r="S3" s="39">
        <v>0.89998999999999996</v>
      </c>
      <c r="T3" s="46"/>
      <c r="U3" s="23"/>
      <c r="V3" s="23"/>
    </row>
    <row r="4" spans="1:22" ht="30" customHeight="1" x14ac:dyDescent="0.25">
      <c r="A4" s="300"/>
      <c r="B4" s="295" t="s">
        <v>57</v>
      </c>
      <c r="C4" s="296"/>
      <c r="D4" s="296"/>
      <c r="E4" s="296"/>
      <c r="F4" s="296"/>
      <c r="G4" s="296"/>
      <c r="H4" s="296"/>
      <c r="I4" s="296"/>
      <c r="J4" s="296"/>
      <c r="K4" s="296"/>
      <c r="L4" s="296"/>
      <c r="M4" s="297"/>
      <c r="N4" s="298" t="s">
        <v>40</v>
      </c>
      <c r="O4" s="298"/>
      <c r="P4" s="47"/>
      <c r="Q4" s="47"/>
      <c r="S4" s="39">
        <v>0.75</v>
      </c>
      <c r="T4" s="47"/>
      <c r="U4" s="24"/>
      <c r="V4" s="24"/>
    </row>
    <row r="5" spans="1:22" ht="18" x14ac:dyDescent="0.25">
      <c r="A5" s="41"/>
      <c r="B5" s="42"/>
      <c r="C5" s="43"/>
      <c r="D5" s="43"/>
      <c r="E5" s="43"/>
      <c r="F5" s="43"/>
      <c r="G5" s="43"/>
      <c r="H5" s="43"/>
      <c r="I5" s="43"/>
      <c r="J5" s="43"/>
      <c r="K5" s="43"/>
      <c r="L5" s="43"/>
      <c r="M5" s="44"/>
      <c r="N5" s="44"/>
      <c r="O5" s="44"/>
      <c r="P5" s="47"/>
      <c r="Q5" s="47"/>
      <c r="S5" s="39">
        <v>0.74999000000000005</v>
      </c>
      <c r="T5" s="47"/>
      <c r="U5" s="24"/>
      <c r="V5" s="24"/>
    </row>
    <row r="6" spans="1:22" ht="35.25" customHeight="1" x14ac:dyDescent="0.2">
      <c r="A6" s="129" t="s">
        <v>0</v>
      </c>
      <c r="B6" s="363" t="s">
        <v>148</v>
      </c>
      <c r="C6" s="363"/>
      <c r="D6" s="363"/>
      <c r="E6" s="363"/>
      <c r="F6" s="363"/>
      <c r="G6" s="363"/>
      <c r="H6" s="363"/>
      <c r="I6" s="363"/>
      <c r="J6" s="363"/>
      <c r="K6" s="363"/>
      <c r="L6" s="363"/>
      <c r="M6" s="363"/>
      <c r="N6" s="363"/>
      <c r="O6" s="363"/>
      <c r="S6" s="130"/>
    </row>
    <row r="7" spans="1:22" ht="11.25" customHeight="1" x14ac:dyDescent="0.2">
      <c r="A7" s="131"/>
      <c r="B7"/>
      <c r="C7"/>
      <c r="D7"/>
      <c r="E7"/>
      <c r="F7"/>
      <c r="G7"/>
      <c r="H7"/>
      <c r="I7"/>
      <c r="J7"/>
      <c r="K7"/>
      <c r="L7"/>
      <c r="M7"/>
      <c r="N7"/>
      <c r="O7"/>
      <c r="S7" s="130"/>
    </row>
    <row r="8" spans="1:22" s="25" customFormat="1" ht="30" customHeight="1" x14ac:dyDescent="0.2">
      <c r="A8" s="360" t="s">
        <v>209</v>
      </c>
      <c r="B8" s="361"/>
      <c r="C8" s="361"/>
      <c r="D8" s="361"/>
      <c r="E8" s="361"/>
      <c r="F8" s="361"/>
      <c r="G8" s="361"/>
      <c r="H8" s="361"/>
      <c r="I8" s="361"/>
      <c r="J8" s="361"/>
      <c r="K8" s="361"/>
      <c r="L8" s="361"/>
      <c r="M8" s="361"/>
      <c r="N8" s="361"/>
      <c r="O8" s="362"/>
      <c r="P8" s="48"/>
      <c r="Q8" s="48"/>
      <c r="R8" s="48"/>
      <c r="S8" s="132"/>
      <c r="T8" s="48"/>
    </row>
    <row r="9" spans="1:22" s="26" customFormat="1" ht="30" customHeight="1" x14ac:dyDescent="0.2">
      <c r="A9" s="139" t="s">
        <v>208</v>
      </c>
      <c r="B9" s="139" t="s">
        <v>182</v>
      </c>
      <c r="C9" s="140" t="s">
        <v>183</v>
      </c>
      <c r="D9" s="140" t="s">
        <v>184</v>
      </c>
      <c r="E9" s="140" t="s">
        <v>185</v>
      </c>
      <c r="F9" s="140" t="s">
        <v>186</v>
      </c>
      <c r="G9" s="140" t="s">
        <v>187</v>
      </c>
      <c r="H9" s="140" t="s">
        <v>188</v>
      </c>
      <c r="I9" s="140" t="s">
        <v>189</v>
      </c>
      <c r="J9" s="140" t="s">
        <v>190</v>
      </c>
      <c r="K9" s="140" t="s">
        <v>191</v>
      </c>
      <c r="L9" s="140" t="s">
        <v>192</v>
      </c>
      <c r="M9" s="140" t="s">
        <v>193</v>
      </c>
      <c r="N9" s="140" t="s">
        <v>194</v>
      </c>
      <c r="O9" s="141"/>
      <c r="P9" s="49"/>
      <c r="Q9" s="49"/>
      <c r="R9" s="49"/>
      <c r="S9" s="132"/>
      <c r="T9" s="49"/>
    </row>
    <row r="10" spans="1:22" s="80" customFormat="1" ht="79.5" customHeight="1" x14ac:dyDescent="0.2">
      <c r="A10" s="357" t="s">
        <v>110</v>
      </c>
      <c r="B10" s="107" t="s">
        <v>202</v>
      </c>
      <c r="C10" s="143">
        <v>32309457632</v>
      </c>
      <c r="D10" s="143">
        <v>32309457632</v>
      </c>
      <c r="E10" s="143">
        <v>32309457632</v>
      </c>
      <c r="F10" s="143">
        <v>32309457632</v>
      </c>
      <c r="G10" s="143">
        <v>32309457632</v>
      </c>
      <c r="H10" s="143">
        <v>32309457632</v>
      </c>
      <c r="I10" s="143">
        <v>32309457632</v>
      </c>
      <c r="J10" s="143">
        <v>32309457632</v>
      </c>
      <c r="K10" s="143">
        <v>32309457632</v>
      </c>
      <c r="L10" s="143">
        <v>32309457632</v>
      </c>
      <c r="M10" s="143">
        <v>32309457632</v>
      </c>
      <c r="N10" s="143">
        <v>32309457632</v>
      </c>
      <c r="O10" s="136"/>
      <c r="P10" s="78"/>
      <c r="Q10" s="78"/>
      <c r="R10" s="78"/>
      <c r="S10" s="133"/>
      <c r="T10" s="78"/>
    </row>
    <row r="11" spans="1:22" s="156" customFormat="1" ht="79.5" customHeight="1" x14ac:dyDescent="0.35">
      <c r="A11" s="358"/>
      <c r="B11" s="152" t="s">
        <v>212</v>
      </c>
      <c r="C11" s="153">
        <v>3319325062.6500001</v>
      </c>
      <c r="D11" s="153">
        <v>7207370628.4400005</v>
      </c>
      <c r="E11" s="153">
        <v>8449914364.8700008</v>
      </c>
      <c r="F11" s="153">
        <v>10688220484.870001</v>
      </c>
      <c r="G11" s="153">
        <v>11558708504.820002</v>
      </c>
      <c r="H11" s="153">
        <v>11969721837.820002</v>
      </c>
      <c r="I11" s="153">
        <v>12713731388.820002</v>
      </c>
      <c r="J11" s="153">
        <v>13499454215.48</v>
      </c>
      <c r="K11" s="153">
        <v>17257612321.32</v>
      </c>
      <c r="L11" s="157">
        <v>18921704255.23</v>
      </c>
      <c r="M11" s="157">
        <v>19612343178.560001</v>
      </c>
      <c r="N11" s="153"/>
      <c r="O11" s="154"/>
      <c r="P11" s="155"/>
      <c r="Q11" s="155"/>
      <c r="R11" s="155"/>
      <c r="S11" s="155"/>
      <c r="T11" s="155"/>
    </row>
    <row r="12" spans="1:22" s="80" customFormat="1" ht="168.75" customHeight="1" x14ac:dyDescent="0.2">
      <c r="A12" s="358"/>
      <c r="B12" s="107" t="s">
        <v>199</v>
      </c>
      <c r="C12" s="143">
        <v>3319325062.6500001</v>
      </c>
      <c r="D12" s="148">
        <v>7207370628.4400005</v>
      </c>
      <c r="E12" s="143">
        <v>8449914364.8700008</v>
      </c>
      <c r="F12" s="148">
        <v>10688220484.870001</v>
      </c>
      <c r="G12" s="143">
        <v>11558708504.820002</v>
      </c>
      <c r="H12" s="148">
        <v>12091721837.820002</v>
      </c>
      <c r="I12" s="143">
        <v>13122998055.820002</v>
      </c>
      <c r="J12" s="148">
        <v>14971924755.820002</v>
      </c>
      <c r="K12" s="146">
        <v>22588812097.82</v>
      </c>
      <c r="L12" s="149">
        <v>31430177079.809998</v>
      </c>
      <c r="M12" s="147">
        <v>31723510413.139999</v>
      </c>
      <c r="N12" s="147">
        <v>31913510413.139999</v>
      </c>
      <c r="O12" s="136"/>
      <c r="P12" s="78"/>
      <c r="Q12" s="78"/>
      <c r="R12" s="78"/>
      <c r="S12" s="133"/>
      <c r="T12" s="78"/>
    </row>
    <row r="13" spans="1:22" ht="92.25" customHeight="1" x14ac:dyDescent="0.2">
      <c r="A13" s="358"/>
      <c r="B13" s="107" t="s">
        <v>195</v>
      </c>
      <c r="C13" s="143">
        <v>3069398475.04</v>
      </c>
      <c r="D13" s="143">
        <v>4232538949.7920003</v>
      </c>
      <c r="E13" s="143">
        <v>5751083458.4959993</v>
      </c>
      <c r="F13" s="143">
        <v>6429582068.7680006</v>
      </c>
      <c r="G13" s="143">
        <v>9822075120.1280003</v>
      </c>
      <c r="H13" s="143">
        <v>14151542442.816</v>
      </c>
      <c r="I13" s="143">
        <v>17931748985.760002</v>
      </c>
      <c r="J13" s="143">
        <v>18933342172.351997</v>
      </c>
      <c r="K13" s="143">
        <v>21259623121.856003</v>
      </c>
      <c r="L13" s="143">
        <v>23133571664.511997</v>
      </c>
      <c r="M13" s="143">
        <v>26816849834.559998</v>
      </c>
      <c r="N13" s="143">
        <v>29563153733.280003</v>
      </c>
      <c r="O13" s="137"/>
      <c r="S13" s="132"/>
    </row>
    <row r="14" spans="1:22" ht="30" customHeight="1" x14ac:dyDescent="0.2">
      <c r="A14" s="358"/>
      <c r="B14" s="107" t="s">
        <v>174</v>
      </c>
      <c r="C14" s="150">
        <f>+C13/C10</f>
        <v>9.5000000000000001E-2</v>
      </c>
      <c r="D14" s="150">
        <f t="shared" ref="D14:N14" si="0">+D13/D10</f>
        <v>0.13100000000000001</v>
      </c>
      <c r="E14" s="150">
        <f t="shared" si="0"/>
        <v>0.17799999999999999</v>
      </c>
      <c r="F14" s="150">
        <f t="shared" si="0"/>
        <v>0.19900000000000001</v>
      </c>
      <c r="G14" s="150">
        <f t="shared" si="0"/>
        <v>0.30399999999999999</v>
      </c>
      <c r="H14" s="150">
        <f t="shared" si="0"/>
        <v>0.438</v>
      </c>
      <c r="I14" s="150">
        <f t="shared" si="0"/>
        <v>0.55500000000000005</v>
      </c>
      <c r="J14" s="150">
        <f t="shared" si="0"/>
        <v>0.58599999999999997</v>
      </c>
      <c r="K14" s="150">
        <f t="shared" si="0"/>
        <v>0.65800000000000014</v>
      </c>
      <c r="L14" s="150">
        <f t="shared" si="0"/>
        <v>0.71599999999999986</v>
      </c>
      <c r="M14" s="150">
        <f t="shared" si="0"/>
        <v>0.83</v>
      </c>
      <c r="N14" s="150">
        <f t="shared" si="0"/>
        <v>0.91500000000000004</v>
      </c>
      <c r="O14" s="137"/>
      <c r="S14" s="132"/>
    </row>
    <row r="15" spans="1:22" s="165" customFormat="1" ht="30" customHeight="1" x14ac:dyDescent="0.2">
      <c r="A15" s="358"/>
      <c r="B15" s="160" t="s">
        <v>178</v>
      </c>
      <c r="C15" s="161">
        <v>0.10254909548120761</v>
      </c>
      <c r="D15" s="161">
        <v>0.22170292373913161</v>
      </c>
      <c r="E15" s="161">
        <v>0.26016050945853275</v>
      </c>
      <c r="F15" s="161">
        <v>0.32874727880576016</v>
      </c>
      <c r="G15" s="161">
        <v>0.3547609627717071</v>
      </c>
      <c r="H15" s="161">
        <v>0.36748210893520455</v>
      </c>
      <c r="I15" s="161">
        <v>0.39050971773861315</v>
      </c>
      <c r="J15" s="161">
        <v>0.41802817080108146</v>
      </c>
      <c r="K15" s="161">
        <v>0.53682181164631193</v>
      </c>
      <c r="L15" s="161">
        <v>0.66253073799756446</v>
      </c>
      <c r="M15" s="161">
        <v>0.96932602333570483</v>
      </c>
      <c r="N15" s="161">
        <v>0.97112118500819777</v>
      </c>
      <c r="O15" s="162"/>
      <c r="P15" s="163"/>
      <c r="Q15" s="163"/>
      <c r="R15" s="163"/>
      <c r="S15" s="164"/>
      <c r="T15" s="163"/>
    </row>
    <row r="16" spans="1:22" s="60" customFormat="1" ht="30" customHeight="1" x14ac:dyDescent="0.2">
      <c r="A16" s="358"/>
      <c r="B16" s="107" t="s">
        <v>171</v>
      </c>
      <c r="C16" s="151">
        <f>+C11/C10</f>
        <v>0.10273540027990032</v>
      </c>
      <c r="D16" s="151">
        <f t="shared" ref="D16:L16" si="1">+D11/D10</f>
        <v>0.22307309242175768</v>
      </c>
      <c r="E16" s="151">
        <f t="shared" si="1"/>
        <v>0.26153067814115888</v>
      </c>
      <c r="F16" s="151">
        <f t="shared" si="1"/>
        <v>0.33080779648508091</v>
      </c>
      <c r="G16" s="151">
        <f t="shared" si="1"/>
        <v>0.35775000114430894</v>
      </c>
      <c r="H16" s="151">
        <f t="shared" si="1"/>
        <v>0.37047114730780639</v>
      </c>
      <c r="I16" s="151">
        <f t="shared" si="1"/>
        <v>0.39349875611121499</v>
      </c>
      <c r="J16" s="151">
        <f t="shared" si="1"/>
        <v>0.41781741956911844</v>
      </c>
      <c r="K16" s="151">
        <f t="shared" si="1"/>
        <v>0.53413500523226609</v>
      </c>
      <c r="L16" s="151">
        <f t="shared" si="1"/>
        <v>0.58563979843751779</v>
      </c>
      <c r="M16" s="151">
        <f>+M11/M10</f>
        <v>0.60701554950075987</v>
      </c>
      <c r="N16" s="151"/>
      <c r="O16" s="138"/>
      <c r="P16" s="61"/>
      <c r="Q16" s="61"/>
      <c r="R16" s="61"/>
      <c r="S16" s="63"/>
      <c r="T16" s="61"/>
    </row>
    <row r="17" spans="1:20" s="60" customFormat="1" ht="30" customHeight="1" x14ac:dyDescent="0.2">
      <c r="A17" s="359"/>
      <c r="B17" s="107" t="s">
        <v>172</v>
      </c>
      <c r="C17" s="151">
        <f>+C16/C15</f>
        <v>1.0018167376105902</v>
      </c>
      <c r="D17" s="151">
        <f t="shared" ref="D17:M17" si="2">+D16/D15</f>
        <v>1.0061802012328818</v>
      </c>
      <c r="E17" s="151">
        <f t="shared" si="2"/>
        <v>1.0052666282268505</v>
      </c>
      <c r="F17" s="151">
        <f t="shared" si="2"/>
        <v>1.0062677862667213</v>
      </c>
      <c r="G17" s="151">
        <f t="shared" si="2"/>
        <v>1.0084254996639113</v>
      </c>
      <c r="H17" s="151">
        <f t="shared" si="2"/>
        <v>1.0081338337293826</v>
      </c>
      <c r="I17" s="151">
        <f t="shared" si="2"/>
        <v>1.0076541971603445</v>
      </c>
      <c r="J17" s="151">
        <f t="shared" si="2"/>
        <v>0.99949584442704154</v>
      </c>
      <c r="K17" s="151">
        <f t="shared" si="2"/>
        <v>0.99499497532373726</v>
      </c>
      <c r="L17" s="151">
        <f t="shared" si="2"/>
        <v>0.88394358910434534</v>
      </c>
      <c r="M17" s="151">
        <f t="shared" si="2"/>
        <v>0.62622434030179064</v>
      </c>
      <c r="N17" s="138"/>
      <c r="O17" s="138"/>
      <c r="P17" s="61"/>
      <c r="Q17" s="61"/>
      <c r="R17" s="61"/>
      <c r="S17" s="63"/>
      <c r="T17" s="61"/>
    </row>
    <row r="18" spans="1:20" s="60" customFormat="1" ht="30" customHeight="1" x14ac:dyDescent="0.2">
      <c r="P18" s="61"/>
      <c r="Q18" s="61"/>
      <c r="R18" s="61"/>
      <c r="S18" s="63"/>
      <c r="T18" s="61"/>
    </row>
    <row r="19" spans="1:20" s="60" customFormat="1" ht="30" customHeight="1" x14ac:dyDescent="0.2">
      <c r="P19" s="61"/>
      <c r="Q19" s="61"/>
      <c r="R19" s="61"/>
      <c r="S19" s="63"/>
      <c r="T19" s="61"/>
    </row>
    <row r="20" spans="1:20" s="60" customFormat="1" ht="30" customHeight="1" x14ac:dyDescent="0.2">
      <c r="C20" s="144"/>
      <c r="D20" s="144"/>
      <c r="E20" s="144"/>
      <c r="F20" s="144"/>
      <c r="G20" s="144"/>
      <c r="H20" s="144"/>
      <c r="I20" s="144"/>
      <c r="P20" s="61"/>
      <c r="Q20" s="61"/>
      <c r="R20" s="61"/>
      <c r="S20" s="62"/>
      <c r="T20" s="61"/>
    </row>
    <row r="21" spans="1:20" s="60" customFormat="1" ht="30" customHeight="1" x14ac:dyDescent="0.2">
      <c r="C21" s="145"/>
      <c r="D21" s="145"/>
      <c r="E21" s="145"/>
      <c r="F21" s="145"/>
      <c r="G21" s="145"/>
      <c r="H21" s="145"/>
      <c r="I21" s="145"/>
      <c r="P21" s="61"/>
      <c r="Q21" s="61"/>
      <c r="R21" s="61"/>
      <c r="S21" s="62"/>
      <c r="T21" s="61"/>
    </row>
    <row r="22" spans="1:20" s="60" customFormat="1" ht="30" customHeight="1" x14ac:dyDescent="0.2">
      <c r="P22" s="61"/>
      <c r="Q22" s="61"/>
      <c r="R22" s="61"/>
      <c r="S22" s="62"/>
      <c r="T22" s="61"/>
    </row>
    <row r="23" spans="1:20" s="60" customFormat="1" ht="30" customHeight="1" x14ac:dyDescent="0.2">
      <c r="P23" s="61"/>
      <c r="Q23" s="61"/>
      <c r="R23" s="61"/>
      <c r="S23" s="62"/>
      <c r="T23" s="61"/>
    </row>
    <row r="24" spans="1:20" s="60" customFormat="1" ht="30" customHeight="1" x14ac:dyDescent="0.2">
      <c r="P24" s="61"/>
      <c r="Q24" s="61"/>
      <c r="R24" s="61"/>
      <c r="S24" s="62"/>
      <c r="T24" s="61"/>
    </row>
    <row r="25" spans="1:20" s="60" customFormat="1" ht="30" customHeight="1" x14ac:dyDescent="0.2">
      <c r="P25" s="61"/>
      <c r="Q25" s="61"/>
      <c r="R25" s="61"/>
      <c r="S25" s="62"/>
      <c r="T25" s="61"/>
    </row>
    <row r="26" spans="1:20" s="60" customFormat="1" ht="30" customHeight="1" x14ac:dyDescent="0.2">
      <c r="P26" s="61"/>
      <c r="Q26" s="61"/>
      <c r="R26" s="61"/>
      <c r="S26" s="62"/>
      <c r="T26" s="61"/>
    </row>
    <row r="27" spans="1:20" s="60" customFormat="1" ht="30" customHeight="1" x14ac:dyDescent="0.2">
      <c r="P27" s="61"/>
      <c r="Q27" s="61"/>
      <c r="R27" s="61"/>
      <c r="S27" s="62"/>
      <c r="T27" s="61"/>
    </row>
    <row r="28" spans="1:20" s="60" customFormat="1" ht="30" customHeight="1" x14ac:dyDescent="0.2">
      <c r="P28" s="61"/>
      <c r="Q28" s="61"/>
      <c r="R28" s="61"/>
      <c r="S28" s="62"/>
      <c r="T28" s="61"/>
    </row>
    <row r="29" spans="1:20" s="60" customFormat="1" ht="30" customHeight="1" x14ac:dyDescent="0.2">
      <c r="P29" s="61"/>
      <c r="Q29" s="61"/>
      <c r="R29" s="61"/>
      <c r="S29" s="62"/>
      <c r="T29" s="61"/>
    </row>
    <row r="30" spans="1:20" s="60" customFormat="1" ht="30" customHeight="1" x14ac:dyDescent="0.2">
      <c r="P30" s="61"/>
      <c r="Q30" s="61"/>
      <c r="R30" s="61"/>
      <c r="S30" s="62"/>
      <c r="T30" s="61"/>
    </row>
    <row r="31" spans="1:20" s="60" customFormat="1" ht="30" customHeight="1" x14ac:dyDescent="0.2">
      <c r="P31" s="61"/>
      <c r="Q31" s="61"/>
      <c r="R31" s="61"/>
      <c r="S31" s="62"/>
      <c r="T31" s="61"/>
    </row>
    <row r="32" spans="1:20" s="60" customFormat="1" ht="30" customHeight="1" x14ac:dyDescent="0.2">
      <c r="P32" s="61"/>
      <c r="Q32" s="61"/>
      <c r="R32" s="61"/>
      <c r="S32" s="62"/>
      <c r="T32" s="61"/>
    </row>
    <row r="33" spans="16:20" s="60" customFormat="1" ht="30" customHeight="1" x14ac:dyDescent="0.2">
      <c r="P33" s="61"/>
      <c r="Q33" s="61"/>
      <c r="R33" s="61"/>
      <c r="S33" s="62"/>
      <c r="T33" s="61"/>
    </row>
    <row r="34" spans="16:20" s="60" customFormat="1" ht="30" customHeight="1" x14ac:dyDescent="0.2">
      <c r="P34" s="61"/>
      <c r="Q34" s="61"/>
      <c r="R34" s="61"/>
      <c r="S34" s="62"/>
      <c r="T34" s="61"/>
    </row>
    <row r="35" spans="16:20" s="60" customFormat="1" ht="30" customHeight="1" x14ac:dyDescent="0.2">
      <c r="P35" s="61"/>
      <c r="Q35" s="61"/>
      <c r="R35" s="61"/>
      <c r="S35" s="62"/>
      <c r="T35" s="61"/>
    </row>
    <row r="36" spans="16:20" s="60" customFormat="1" ht="30" customHeight="1" x14ac:dyDescent="0.2">
      <c r="P36" s="61"/>
      <c r="Q36" s="61"/>
      <c r="R36" s="61"/>
      <c r="S36" s="62"/>
      <c r="T36" s="61"/>
    </row>
    <row r="37" spans="16:20" s="60" customFormat="1" ht="30" customHeight="1" x14ac:dyDescent="0.2">
      <c r="P37" s="61"/>
      <c r="Q37" s="61"/>
      <c r="R37" s="61"/>
      <c r="S37" s="62"/>
      <c r="T37" s="61"/>
    </row>
    <row r="38" spans="16:20" s="60" customFormat="1" ht="30" customHeight="1" x14ac:dyDescent="0.2">
      <c r="P38" s="61"/>
      <c r="Q38" s="61"/>
      <c r="R38" s="61"/>
      <c r="S38" s="62"/>
      <c r="T38" s="61"/>
    </row>
    <row r="39" spans="16:20" s="60" customFormat="1" ht="30" customHeight="1" x14ac:dyDescent="0.2">
      <c r="P39" s="61"/>
      <c r="Q39" s="61"/>
      <c r="R39" s="61"/>
      <c r="S39" s="62"/>
      <c r="T39" s="61"/>
    </row>
    <row r="40" spans="16:20" s="60" customFormat="1" ht="30" customHeight="1" x14ac:dyDescent="0.2">
      <c r="P40" s="61"/>
      <c r="Q40" s="61"/>
      <c r="R40" s="61"/>
      <c r="S40" s="62"/>
      <c r="T40" s="61"/>
    </row>
    <row r="41" spans="16:20" s="60" customFormat="1" ht="30" customHeight="1" x14ac:dyDescent="0.2">
      <c r="P41" s="61"/>
      <c r="Q41" s="61"/>
      <c r="R41" s="61"/>
      <c r="S41" s="62"/>
      <c r="T41" s="61"/>
    </row>
    <row r="42" spans="16:20" s="60" customFormat="1" ht="30" customHeight="1" x14ac:dyDescent="0.2">
      <c r="P42" s="61"/>
      <c r="Q42" s="61"/>
      <c r="R42" s="61"/>
      <c r="S42" s="63"/>
      <c r="T42" s="61"/>
    </row>
    <row r="43" spans="16:20" s="60" customFormat="1" ht="30" customHeight="1" x14ac:dyDescent="0.2">
      <c r="P43" s="61"/>
      <c r="Q43" s="61"/>
      <c r="R43" s="61"/>
      <c r="S43" s="62"/>
      <c r="T43" s="61"/>
    </row>
    <row r="44" spans="16:20" s="60" customFormat="1" ht="30" customHeight="1" x14ac:dyDescent="0.2">
      <c r="P44" s="61"/>
      <c r="Q44" s="61"/>
      <c r="R44" s="61"/>
      <c r="S44" s="62"/>
      <c r="T44" s="61"/>
    </row>
    <row r="45" spans="16:20" s="60" customFormat="1" ht="30" customHeight="1" x14ac:dyDescent="0.2">
      <c r="P45" s="61"/>
      <c r="Q45" s="61"/>
      <c r="R45" s="61"/>
      <c r="S45" s="62"/>
      <c r="T45" s="61"/>
    </row>
    <row r="46" spans="16:20" s="60" customFormat="1" ht="30" customHeight="1" x14ac:dyDescent="0.2">
      <c r="P46" s="61"/>
      <c r="Q46" s="61"/>
      <c r="R46" s="61"/>
      <c r="S46" s="62"/>
      <c r="T46" s="61"/>
    </row>
    <row r="47" spans="16:20" s="60" customFormat="1" ht="30" customHeight="1" x14ac:dyDescent="0.2">
      <c r="P47" s="61"/>
      <c r="Q47" s="61"/>
      <c r="R47" s="61"/>
      <c r="S47" s="62"/>
      <c r="T47" s="61"/>
    </row>
    <row r="48" spans="16:20" s="60" customFormat="1" ht="30" customHeight="1" x14ac:dyDescent="0.2">
      <c r="P48" s="61"/>
      <c r="Q48" s="61"/>
      <c r="R48" s="61"/>
      <c r="S48" s="62"/>
      <c r="T48" s="61"/>
    </row>
    <row r="49" spans="16:20" s="60" customFormat="1" ht="30" customHeight="1" x14ac:dyDescent="0.2">
      <c r="P49" s="61"/>
      <c r="Q49" s="61"/>
      <c r="R49" s="61"/>
      <c r="S49" s="62"/>
      <c r="T49" s="61"/>
    </row>
    <row r="50" spans="16:20" s="60" customFormat="1" ht="30" customHeight="1" x14ac:dyDescent="0.2">
      <c r="P50" s="61"/>
      <c r="Q50" s="61"/>
      <c r="R50" s="61"/>
      <c r="S50" s="62"/>
      <c r="T50" s="61"/>
    </row>
    <row r="51" spans="16:20" s="60" customFormat="1" ht="30" customHeight="1" x14ac:dyDescent="0.2">
      <c r="P51" s="61"/>
      <c r="Q51" s="61"/>
      <c r="R51" s="61"/>
      <c r="S51" s="62"/>
      <c r="T51" s="61"/>
    </row>
    <row r="52" spans="16:20" s="60" customFormat="1" ht="30" customHeight="1" x14ac:dyDescent="0.2">
      <c r="P52" s="61"/>
      <c r="Q52" s="61"/>
      <c r="R52" s="61"/>
      <c r="S52" s="62"/>
      <c r="T52" s="61"/>
    </row>
    <row r="53" spans="16:20" s="60" customFormat="1" ht="30" customHeight="1" x14ac:dyDescent="0.2">
      <c r="P53" s="61"/>
      <c r="Q53" s="61"/>
      <c r="R53" s="61"/>
      <c r="S53" s="62"/>
      <c r="T53" s="61"/>
    </row>
    <row r="54" spans="16:20" s="60" customFormat="1" ht="30" customHeight="1" x14ac:dyDescent="0.2">
      <c r="P54" s="61"/>
      <c r="Q54" s="61"/>
      <c r="R54" s="61"/>
      <c r="S54" s="62"/>
      <c r="T54" s="61"/>
    </row>
    <row r="55" spans="16:20" s="60" customFormat="1" ht="30" customHeight="1" x14ac:dyDescent="0.2">
      <c r="P55" s="61"/>
      <c r="Q55" s="61"/>
      <c r="R55" s="61"/>
      <c r="S55" s="62"/>
      <c r="T55" s="61"/>
    </row>
    <row r="56" spans="16:20" s="60" customFormat="1" ht="30" customHeight="1" x14ac:dyDescent="0.2">
      <c r="P56" s="61"/>
      <c r="Q56" s="61"/>
      <c r="R56" s="61"/>
      <c r="S56" s="62"/>
      <c r="T56" s="61"/>
    </row>
    <row r="57" spans="16:20" s="60" customFormat="1" ht="30" customHeight="1" x14ac:dyDescent="0.2">
      <c r="P57" s="61"/>
      <c r="Q57" s="61"/>
      <c r="R57" s="61"/>
      <c r="S57" s="62"/>
      <c r="T57" s="61"/>
    </row>
    <row r="58" spans="16:20" s="60" customFormat="1" ht="30" customHeight="1" x14ac:dyDescent="0.2">
      <c r="P58" s="61"/>
      <c r="Q58" s="61"/>
      <c r="R58" s="61"/>
      <c r="S58" s="62"/>
      <c r="T58" s="61"/>
    </row>
    <row r="59" spans="16:20" s="60" customFormat="1" ht="30" customHeight="1" x14ac:dyDescent="0.2">
      <c r="P59" s="61"/>
      <c r="Q59" s="61"/>
      <c r="R59" s="61"/>
      <c r="S59" s="62"/>
      <c r="T59" s="61"/>
    </row>
    <row r="60" spans="16:20" s="60" customFormat="1" ht="30" customHeight="1" x14ac:dyDescent="0.2">
      <c r="P60" s="61"/>
      <c r="Q60" s="61"/>
      <c r="R60" s="61"/>
      <c r="S60" s="62"/>
      <c r="T60" s="61"/>
    </row>
    <row r="61" spans="16:20" s="60" customFormat="1" ht="30" customHeight="1" x14ac:dyDescent="0.2">
      <c r="P61" s="61"/>
      <c r="Q61" s="61"/>
      <c r="R61" s="61"/>
      <c r="S61" s="62"/>
      <c r="T61" s="61"/>
    </row>
    <row r="62" spans="16:20" s="60" customFormat="1" ht="30" customHeight="1" x14ac:dyDescent="0.2">
      <c r="P62" s="61"/>
      <c r="Q62" s="61"/>
      <c r="R62" s="61"/>
      <c r="S62" s="62"/>
      <c r="T62" s="61"/>
    </row>
    <row r="63" spans="16:20" s="60" customFormat="1" ht="30" customHeight="1" x14ac:dyDescent="0.2">
      <c r="P63" s="61"/>
      <c r="Q63" s="61"/>
      <c r="R63" s="61"/>
      <c r="S63" s="62"/>
      <c r="T63" s="61"/>
    </row>
    <row r="64" spans="16:20" s="60" customFormat="1" ht="30" customHeight="1" x14ac:dyDescent="0.2">
      <c r="P64" s="61"/>
      <c r="Q64" s="61"/>
      <c r="R64" s="61"/>
      <c r="S64" s="62"/>
      <c r="T64" s="61"/>
    </row>
    <row r="65" spans="16:20" s="60" customFormat="1" ht="30" customHeight="1" x14ac:dyDescent="0.2">
      <c r="P65" s="61"/>
      <c r="Q65" s="61"/>
      <c r="R65" s="61"/>
      <c r="S65" s="62"/>
      <c r="T65" s="61"/>
    </row>
    <row r="66" spans="16:20" s="60" customFormat="1" ht="30" customHeight="1" x14ac:dyDescent="0.2">
      <c r="P66" s="61"/>
      <c r="Q66" s="61"/>
      <c r="R66" s="61"/>
      <c r="S66" s="62"/>
      <c r="T66" s="61"/>
    </row>
    <row r="67" spans="16:20" s="60" customFormat="1" ht="30" customHeight="1" x14ac:dyDescent="0.2">
      <c r="P67" s="61"/>
      <c r="Q67" s="61"/>
      <c r="R67" s="61"/>
      <c r="S67" s="62"/>
      <c r="T67" s="61"/>
    </row>
    <row r="68" spans="16:20" s="60" customFormat="1" ht="30" customHeight="1" x14ac:dyDescent="0.2">
      <c r="P68" s="61"/>
      <c r="Q68" s="61"/>
      <c r="R68" s="61"/>
      <c r="S68" s="62"/>
      <c r="T68" s="61"/>
    </row>
    <row r="69" spans="16:20" s="60" customFormat="1" ht="30" customHeight="1" x14ac:dyDescent="0.2">
      <c r="P69" s="61"/>
      <c r="Q69" s="61"/>
      <c r="R69" s="61"/>
      <c r="S69" s="62"/>
      <c r="T69" s="61"/>
    </row>
    <row r="70" spans="16:20" s="60" customFormat="1" ht="30" customHeight="1" x14ac:dyDescent="0.2">
      <c r="P70" s="61"/>
      <c r="Q70" s="61"/>
      <c r="R70" s="61"/>
      <c r="S70" s="62"/>
      <c r="T70" s="61"/>
    </row>
    <row r="71" spans="16:20" s="60" customFormat="1" ht="30" customHeight="1" x14ac:dyDescent="0.2">
      <c r="P71" s="61"/>
      <c r="Q71" s="61"/>
      <c r="R71" s="61"/>
      <c r="S71" s="62"/>
      <c r="T71" s="61"/>
    </row>
    <row r="72" spans="16:20" s="60" customFormat="1" ht="30" customHeight="1" x14ac:dyDescent="0.2">
      <c r="P72" s="61"/>
      <c r="Q72" s="61"/>
      <c r="R72" s="61"/>
      <c r="S72" s="62"/>
      <c r="T72" s="61"/>
    </row>
    <row r="73" spans="16:20" s="60" customFormat="1" ht="30" customHeight="1" x14ac:dyDescent="0.2">
      <c r="P73" s="61"/>
      <c r="Q73" s="61"/>
      <c r="R73" s="61"/>
      <c r="S73" s="62"/>
      <c r="T73" s="61"/>
    </row>
    <row r="74" spans="16:20" s="60" customFormat="1" ht="30" customHeight="1" x14ac:dyDescent="0.2">
      <c r="P74" s="61"/>
      <c r="Q74" s="61"/>
      <c r="R74" s="61"/>
      <c r="S74" s="62"/>
      <c r="T74" s="61"/>
    </row>
    <row r="75" spans="16:20" s="60" customFormat="1" ht="30" customHeight="1" x14ac:dyDescent="0.2">
      <c r="P75" s="61"/>
      <c r="Q75" s="61"/>
      <c r="R75" s="61"/>
      <c r="S75" s="62"/>
      <c r="T75" s="61"/>
    </row>
    <row r="76" spans="16:20" s="60" customFormat="1" ht="30" customHeight="1" x14ac:dyDescent="0.2">
      <c r="P76" s="61"/>
      <c r="Q76" s="61"/>
      <c r="R76" s="61"/>
      <c r="S76" s="62"/>
      <c r="T76" s="61"/>
    </row>
    <row r="77" spans="16:20" s="60" customFormat="1" ht="30" customHeight="1" x14ac:dyDescent="0.2">
      <c r="P77" s="61"/>
      <c r="Q77" s="61"/>
      <c r="R77" s="61"/>
      <c r="S77" s="62"/>
      <c r="T77" s="61"/>
    </row>
    <row r="78" spans="16:20" s="60" customFormat="1" ht="30" customHeight="1" x14ac:dyDescent="0.2">
      <c r="P78" s="61"/>
      <c r="Q78" s="61"/>
      <c r="R78" s="61"/>
      <c r="S78" s="62"/>
      <c r="T78" s="61"/>
    </row>
    <row r="79" spans="16:20" s="60" customFormat="1" ht="30" customHeight="1" x14ac:dyDescent="0.2">
      <c r="P79" s="61"/>
      <c r="Q79" s="61"/>
      <c r="R79" s="61"/>
      <c r="S79" s="62"/>
      <c r="T79" s="61"/>
    </row>
    <row r="80" spans="16:20" s="60" customFormat="1" ht="30" customHeight="1" x14ac:dyDescent="0.2">
      <c r="P80" s="61"/>
      <c r="Q80" s="61"/>
      <c r="R80" s="61"/>
      <c r="S80" s="62"/>
      <c r="T80" s="61"/>
    </row>
    <row r="81" spans="16:20" s="60" customFormat="1" ht="30" customHeight="1" x14ac:dyDescent="0.2">
      <c r="P81" s="61"/>
      <c r="Q81" s="61"/>
      <c r="R81" s="61"/>
      <c r="S81" s="62"/>
      <c r="T81" s="61"/>
    </row>
    <row r="82" spans="16:20" s="60" customFormat="1" ht="30" customHeight="1" x14ac:dyDescent="0.2">
      <c r="P82" s="61"/>
      <c r="Q82" s="61"/>
      <c r="R82" s="61"/>
      <c r="S82" s="62"/>
      <c r="T82" s="61"/>
    </row>
    <row r="83" spans="16:20" s="60" customFormat="1" ht="30" customHeight="1" x14ac:dyDescent="0.2">
      <c r="P83" s="61"/>
      <c r="Q83" s="61"/>
      <c r="R83" s="61"/>
      <c r="S83" s="62"/>
      <c r="T83" s="61"/>
    </row>
    <row r="84" spans="16:20" s="60" customFormat="1" ht="30" customHeight="1" x14ac:dyDescent="0.2">
      <c r="P84" s="61"/>
      <c r="Q84" s="61"/>
      <c r="R84" s="61"/>
      <c r="S84" s="62"/>
      <c r="T84" s="61"/>
    </row>
    <row r="85" spans="16:20" s="60" customFormat="1" ht="30" customHeight="1" x14ac:dyDescent="0.2">
      <c r="P85" s="61"/>
      <c r="Q85" s="61"/>
      <c r="R85" s="61"/>
      <c r="S85" s="62"/>
      <c r="T85" s="61"/>
    </row>
    <row r="86" spans="16:20" s="60" customFormat="1" ht="30" customHeight="1" x14ac:dyDescent="0.2">
      <c r="P86" s="61"/>
      <c r="Q86" s="61"/>
      <c r="R86" s="61"/>
      <c r="S86" s="62"/>
      <c r="T86" s="61"/>
    </row>
    <row r="87" spans="16:20" s="60" customFormat="1" ht="30" customHeight="1" x14ac:dyDescent="0.2">
      <c r="P87" s="61"/>
      <c r="Q87" s="61"/>
      <c r="R87" s="61"/>
      <c r="S87" s="62"/>
      <c r="T87" s="61"/>
    </row>
    <row r="88" spans="16:20" s="60" customFormat="1" ht="30" customHeight="1" x14ac:dyDescent="0.2">
      <c r="P88" s="61"/>
      <c r="Q88" s="61"/>
      <c r="R88" s="61"/>
      <c r="S88" s="62"/>
      <c r="T88" s="61"/>
    </row>
    <row r="89" spans="16:20" s="60" customFormat="1" ht="30" customHeight="1" x14ac:dyDescent="0.2">
      <c r="P89" s="61"/>
      <c r="Q89" s="61"/>
      <c r="R89" s="61"/>
      <c r="S89" s="62"/>
      <c r="T89" s="61"/>
    </row>
    <row r="90" spans="16:20" s="60" customFormat="1" ht="30" customHeight="1" x14ac:dyDescent="0.2">
      <c r="P90" s="61"/>
      <c r="Q90" s="61"/>
      <c r="R90" s="61"/>
      <c r="S90" s="62"/>
      <c r="T90" s="61"/>
    </row>
    <row r="91" spans="16:20" s="60" customFormat="1" ht="30" customHeight="1" x14ac:dyDescent="0.2">
      <c r="P91" s="61"/>
      <c r="Q91" s="61"/>
      <c r="R91" s="61"/>
      <c r="S91" s="62"/>
      <c r="T91" s="61"/>
    </row>
    <row r="92" spans="16:20" s="60" customFormat="1" ht="30" customHeight="1" x14ac:dyDescent="0.2">
      <c r="P92" s="61"/>
      <c r="Q92" s="61"/>
      <c r="R92" s="61"/>
      <c r="S92" s="62"/>
      <c r="T92" s="61"/>
    </row>
    <row r="93" spans="16:20" s="60" customFormat="1" ht="30" customHeight="1" x14ac:dyDescent="0.2">
      <c r="P93" s="61"/>
      <c r="Q93" s="61"/>
      <c r="R93" s="61"/>
      <c r="S93" s="62"/>
      <c r="T93" s="61"/>
    </row>
    <row r="94" spans="16:20" s="60" customFormat="1" ht="30" customHeight="1" x14ac:dyDescent="0.2">
      <c r="P94" s="61"/>
      <c r="Q94" s="61"/>
      <c r="R94" s="61"/>
      <c r="S94" s="62"/>
      <c r="T94" s="61"/>
    </row>
    <row r="95" spans="16:20" s="60" customFormat="1" ht="30" customHeight="1" x14ac:dyDescent="0.2">
      <c r="P95" s="61"/>
      <c r="Q95" s="61"/>
      <c r="R95" s="61"/>
      <c r="S95" s="62"/>
      <c r="T95" s="61"/>
    </row>
    <row r="96" spans="16:20" s="60" customFormat="1" ht="30" customHeight="1" x14ac:dyDescent="0.2">
      <c r="P96" s="61"/>
      <c r="Q96" s="61"/>
      <c r="R96" s="61"/>
      <c r="S96" s="62"/>
      <c r="T96" s="61"/>
    </row>
    <row r="97" spans="16:20" s="60" customFormat="1" ht="30" customHeight="1" x14ac:dyDescent="0.2">
      <c r="P97" s="61"/>
      <c r="Q97" s="61"/>
      <c r="R97" s="61"/>
      <c r="S97" s="62"/>
      <c r="T97" s="61"/>
    </row>
    <row r="98" spans="16:20" s="60" customFormat="1" ht="30" customHeight="1" x14ac:dyDescent="0.2">
      <c r="P98" s="61"/>
      <c r="Q98" s="61"/>
      <c r="R98" s="61"/>
      <c r="S98" s="62"/>
      <c r="T98" s="61"/>
    </row>
    <row r="99" spans="16:20" s="60" customFormat="1" ht="30" customHeight="1" x14ac:dyDescent="0.2">
      <c r="P99" s="61"/>
      <c r="Q99" s="61"/>
      <c r="R99" s="61"/>
      <c r="S99" s="62"/>
      <c r="T99" s="61"/>
    </row>
    <row r="100" spans="16:20" s="60" customFormat="1" ht="30" customHeight="1" x14ac:dyDescent="0.2">
      <c r="P100" s="61"/>
      <c r="Q100" s="61"/>
      <c r="R100" s="61"/>
      <c r="S100" s="62"/>
      <c r="T100" s="61"/>
    </row>
    <row r="101" spans="16:20" s="60" customFormat="1" ht="30" customHeight="1" x14ac:dyDescent="0.2">
      <c r="P101" s="61"/>
      <c r="Q101" s="61"/>
      <c r="R101" s="61"/>
      <c r="S101" s="62"/>
      <c r="T101" s="61"/>
    </row>
    <row r="102" spans="16:20" s="60" customFormat="1" ht="30" customHeight="1" x14ac:dyDescent="0.2">
      <c r="P102" s="61"/>
      <c r="Q102" s="61"/>
      <c r="R102" s="61"/>
      <c r="S102" s="62"/>
      <c r="T102" s="61"/>
    </row>
    <row r="103" spans="16:20" s="60" customFormat="1" ht="30" customHeight="1" x14ac:dyDescent="0.2">
      <c r="P103" s="61"/>
      <c r="Q103" s="61"/>
      <c r="R103" s="61"/>
      <c r="S103" s="62"/>
      <c r="T103" s="61"/>
    </row>
    <row r="104" spans="16:20" s="60" customFormat="1" ht="30" customHeight="1" x14ac:dyDescent="0.2">
      <c r="P104" s="61"/>
      <c r="Q104" s="61"/>
      <c r="R104" s="61"/>
      <c r="S104" s="62"/>
      <c r="T104" s="61"/>
    </row>
    <row r="105" spans="16:20" s="60" customFormat="1" ht="30" customHeight="1" x14ac:dyDescent="0.2">
      <c r="P105" s="61"/>
      <c r="Q105" s="61"/>
      <c r="R105" s="61"/>
      <c r="S105" s="62"/>
      <c r="T105" s="61"/>
    </row>
    <row r="106" spans="16:20" s="60" customFormat="1" ht="30" customHeight="1" x14ac:dyDescent="0.2">
      <c r="P106" s="61"/>
      <c r="Q106" s="61"/>
      <c r="R106" s="61"/>
      <c r="S106" s="62"/>
      <c r="T106" s="61"/>
    </row>
    <row r="107" spans="16:20" s="60" customFormat="1" ht="30" customHeight="1" x14ac:dyDescent="0.2">
      <c r="P107" s="61"/>
      <c r="Q107" s="61"/>
      <c r="R107" s="61"/>
      <c r="S107" s="62"/>
      <c r="T107" s="61"/>
    </row>
    <row r="108" spans="16:20" s="60" customFormat="1" ht="30" customHeight="1" x14ac:dyDescent="0.2">
      <c r="P108" s="61"/>
      <c r="Q108" s="61"/>
      <c r="R108" s="61"/>
      <c r="S108" s="62"/>
      <c r="T108" s="61"/>
    </row>
    <row r="109" spans="16:20" s="60" customFormat="1" ht="30" customHeight="1" x14ac:dyDescent="0.2">
      <c r="P109" s="61"/>
      <c r="Q109" s="61"/>
      <c r="R109" s="61"/>
      <c r="S109" s="62"/>
      <c r="T109" s="61"/>
    </row>
    <row r="110" spans="16:20" s="60" customFormat="1" ht="30" customHeight="1" x14ac:dyDescent="0.2">
      <c r="P110" s="61"/>
      <c r="Q110" s="61"/>
      <c r="R110" s="61"/>
      <c r="S110" s="62"/>
      <c r="T110" s="61"/>
    </row>
    <row r="111" spans="16:20" s="60" customFormat="1" ht="30" customHeight="1" x14ac:dyDescent="0.2">
      <c r="P111" s="61"/>
      <c r="Q111" s="61"/>
      <c r="R111" s="61"/>
      <c r="S111" s="62"/>
      <c r="T111" s="61"/>
    </row>
    <row r="112" spans="16:20" s="60" customFormat="1" ht="30" customHeight="1" x14ac:dyDescent="0.2">
      <c r="P112" s="61"/>
      <c r="Q112" s="61"/>
      <c r="R112" s="61"/>
      <c r="S112" s="64"/>
      <c r="T112" s="61"/>
    </row>
    <row r="113" spans="16:20" s="60" customFormat="1" ht="30" customHeight="1" x14ac:dyDescent="0.2">
      <c r="P113" s="61"/>
      <c r="Q113" s="61"/>
      <c r="R113" s="61"/>
      <c r="S113" s="64"/>
      <c r="T113" s="61"/>
    </row>
    <row r="114" spans="16:20" s="60" customFormat="1" ht="30" customHeight="1" x14ac:dyDescent="0.2">
      <c r="P114" s="61"/>
      <c r="Q114" s="61"/>
      <c r="R114" s="61"/>
      <c r="S114" s="64"/>
      <c r="T114" s="61"/>
    </row>
    <row r="115" spans="16:20" ht="30" customHeight="1" x14ac:dyDescent="0.2">
      <c r="S115" s="40"/>
    </row>
    <row r="116" spans="16:20" ht="30" customHeight="1" x14ac:dyDescent="0.2">
      <c r="S116" s="40"/>
    </row>
    <row r="117" spans="16:20" ht="30" customHeight="1" x14ac:dyDescent="0.2">
      <c r="S117" s="40"/>
    </row>
    <row r="118" spans="16:20" ht="30" customHeight="1" x14ac:dyDescent="0.2">
      <c r="S118" s="40"/>
    </row>
    <row r="119" spans="16:20" ht="30" customHeight="1" x14ac:dyDescent="0.2">
      <c r="S119" s="40"/>
    </row>
    <row r="120" spans="16:20" ht="30" customHeight="1" x14ac:dyDescent="0.2">
      <c r="S120" s="40"/>
    </row>
    <row r="121" spans="16:20" ht="30" customHeight="1" x14ac:dyDescent="0.2">
      <c r="S121" s="40"/>
    </row>
    <row r="122" spans="16:20" ht="30" customHeight="1" x14ac:dyDescent="0.2">
      <c r="S122" s="40"/>
    </row>
  </sheetData>
  <sheetProtection formatCells="0" formatColumns="0" formatRows="0" insertRows="0"/>
  <mergeCells count="12">
    <mergeCell ref="A10:A17"/>
    <mergeCell ref="A8:O8"/>
    <mergeCell ref="B6:O6"/>
    <mergeCell ref="A1:A4"/>
    <mergeCell ref="B1:M1"/>
    <mergeCell ref="N1:O1"/>
    <mergeCell ref="B2:M2"/>
    <mergeCell ref="N2:O2"/>
    <mergeCell ref="B3:M3"/>
    <mergeCell ref="N3:O3"/>
    <mergeCell ref="B4:M4"/>
    <mergeCell ref="N4:O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AverageRating xmlns="http://schemas.microsoft.com/sharepoint/v3" xsi:nil="true"/>
  </documentManagement>
</p:properties>
</file>

<file path=customXml/item2.xml><?xml version="1.0" encoding="utf-8"?>
<LongProperties xmlns="http://schemas.microsoft.com/office/2006/metadata/longProperties"/>
</file>

<file path=customXml/item3.xml><?xml version="1.0" encoding="utf-8"?>
<?mso-contentType ?>
<customXsn xmlns="http://schemas.microsoft.com/office/2006/metadata/customXsn">
  <xsnLocation/>
  <cached>True</cached>
  <openByDefault>True</openByDefault>
  <xsnScope/>
</customXsn>
</file>

<file path=customXml/item4.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6.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6EE5F44-0C72-4F8B-9318-BCC34F2A4441}">
  <ds:schemaRefs>
    <ds:schemaRef ds:uri="http://schemas.openxmlformats.org/package/2006/metadata/core-properties"/>
    <ds:schemaRef ds:uri="http://schemas.microsoft.com/office/2006/documentManagement/types"/>
    <ds:schemaRef ds:uri="http://schemas.microsoft.com/office/2006/metadata/properties"/>
    <ds:schemaRef ds:uri="http://schemas.microsoft.com/sharepoint/v3"/>
    <ds:schemaRef ds:uri="ff8e3638-9d45-4162-afb4-6d390653d547"/>
    <ds:schemaRef ds:uri="http://schemas.microsoft.com/office/infopath/2007/PartnerControls"/>
    <ds:schemaRef ds:uri="http://purl.org/dc/elements/1.1/"/>
    <ds:schemaRef ds:uri="http://purl.org/dc/dcmitype/"/>
    <ds:schemaRef ds:uri="http://schemas.microsoft.com/sharepoint/v4"/>
    <ds:schemaRef ds:uri="http://www.w3.org/XML/1998/namespace"/>
    <ds:schemaRef ds:uri="http://purl.org/dc/terms/"/>
  </ds:schemaRefs>
</ds:datastoreItem>
</file>

<file path=customXml/itemProps2.xml><?xml version="1.0" encoding="utf-8"?>
<ds:datastoreItem xmlns:ds="http://schemas.openxmlformats.org/officeDocument/2006/customXml" ds:itemID="{81C2B908-7F75-47D5-A719-8750300AC80D}">
  <ds:schemaRefs>
    <ds:schemaRef ds:uri="http://schemas.microsoft.com/office/2006/metadata/longProperties"/>
  </ds:schemaRefs>
</ds:datastoreItem>
</file>

<file path=customXml/itemProps3.xml><?xml version="1.0" encoding="utf-8"?>
<ds:datastoreItem xmlns:ds="http://schemas.openxmlformats.org/officeDocument/2006/customXml" ds:itemID="{A82615C4-67D5-4077-9FAD-A0966FBE1520}">
  <ds:schemaRefs>
    <ds:schemaRef ds:uri="http://schemas.microsoft.com/office/2006/metadata/customXsn"/>
  </ds:schemaRefs>
</ds:datastoreItem>
</file>

<file path=customXml/itemProps4.xml><?xml version="1.0" encoding="utf-8"?>
<ds:datastoreItem xmlns:ds="http://schemas.openxmlformats.org/officeDocument/2006/customXml" ds:itemID="{14E35347-C7B3-4840-999A-F8DF3859CE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B5718561-9579-49DE-96A6-7AEA1A1747E1}">
  <ds:schemaRefs>
    <ds:schemaRef ds:uri="office.server.policy"/>
  </ds:schemaRefs>
</ds:datastoreItem>
</file>

<file path=customXml/itemProps6.xml><?xml version="1.0" encoding="utf-8"?>
<ds:datastoreItem xmlns:ds="http://schemas.openxmlformats.org/officeDocument/2006/customXml" ds:itemID="{43CC015C-298B-4E20-BE59-9904A312619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1_EficaciaPE</vt:lpstr>
      <vt:lpstr>1_RegistroEficaciaPE</vt:lpstr>
      <vt:lpstr>2_PresupuestoInversión</vt:lpstr>
      <vt:lpstr>1_RegistroPresupuestoInversión</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Indicacores del proceso Intervención</dc:title>
  <dc:creator>hoslanders</dc:creator>
  <cp:lastModifiedBy>Bibiana Coy Paez</cp:lastModifiedBy>
  <cp:lastPrinted>2014-10-10T12:56:08Z</cp:lastPrinted>
  <dcterms:created xsi:type="dcterms:W3CDTF">2012-02-20T19:54:14Z</dcterms:created>
  <dcterms:modified xsi:type="dcterms:W3CDTF">2025-01-24T16:32:02Z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Fecha_Actualizacion">
    <vt:lpwstr>2021-01-31T00:00:00Z</vt:lpwstr>
  </property>
  <property fmtid="{D5CDD505-2E9C-101B-9397-08002B2CF9AE}" pid="4" name="Descripción Documento">
    <vt:lpwstr/>
  </property>
  <property fmtid="{D5CDD505-2E9C-101B-9397-08002B2CF9AE}" pid="5" name="Fecha">
    <vt:lpwstr>2021-01-31T00:00:00Z</vt:lpwstr>
  </property>
  <property fmtid="{D5CDD505-2E9C-101B-9397-08002B2CF9AE}" pid="6" name="Grupos_de_Proceso">
    <vt:lpwstr>Procesos de Direccionamiento</vt:lpwstr>
  </property>
  <property fmtid="{D5CDD505-2E9C-101B-9397-08002B2CF9AE}" pid="7" name="Dependencia_Nivel_Superior">
    <vt:lpwstr>Despacho Superintendente de Sociedades</vt:lpwstr>
  </property>
  <property fmtid="{D5CDD505-2E9C-101B-9397-08002B2CF9AE}" pid="8" name="Procesos_SGI">
    <vt:lpwstr>Proceso Direccionamiento - Gestión Estratégica</vt:lpwstr>
  </property>
  <property fmtid="{D5CDD505-2E9C-101B-9397-08002B2CF9AE}" pid="9" name="Tipo Documental">
    <vt:lpwstr>Indicadores</vt:lpwstr>
  </property>
  <property fmtid="{D5CDD505-2E9C-101B-9397-08002B2CF9AE}" pid="10" name="Ano Documento">
    <vt:lpwstr>2021</vt:lpwstr>
  </property>
  <property fmtid="{D5CDD505-2E9C-101B-9397-08002B2CF9AE}" pid="11" name="eDOCS AutoSave">
    <vt:lpwstr/>
  </property>
  <property fmtid="{D5CDD505-2E9C-101B-9397-08002B2CF9AE}" pid="12" name="_dlc_DocId">
    <vt:lpwstr>NV5X2DCNMZXR-1675502055-116</vt:lpwstr>
  </property>
  <property fmtid="{D5CDD505-2E9C-101B-9397-08002B2CF9AE}" pid="13" name="_dlc_DocIdItemGuid">
    <vt:lpwstr>5b8c66a7-fc8f-4c56-a4aa-02ef38ee7dba</vt:lpwstr>
  </property>
  <property fmtid="{D5CDD505-2E9C-101B-9397-08002B2CF9AE}" pid="14" name="_dlc_DocIdUrl">
    <vt:lpwstr>https://www.supersociedades.gov.co/nuestra_entidad/Planeacion/_layouts/15/DocIdRedir.aspx?ID=NV5X2DCNMZXR-1675502055-116, NV5X2DCNMZXR-1675502055-116</vt:lpwstr>
  </property>
  <property fmtid="{D5CDD505-2E9C-101B-9397-08002B2CF9AE}" pid="15" name="_Version">
    <vt:lpwstr>1</vt:lpwstr>
  </property>
  <property fmtid="{D5CDD505-2E9C-101B-9397-08002B2CF9AE}" pid="16" name="SeoMetaDescription">
    <vt:lpwstr/>
  </property>
</Properties>
</file>