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noviembre 2023\"/>
    </mc:Choice>
  </mc:AlternateContent>
  <bookViews>
    <workbookView xWindow="0" yWindow="0" windowWidth="28800" windowHeight="11700"/>
  </bookViews>
  <sheets>
    <sheet name="NOV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<sst xmlns="http://schemas.openxmlformats.org/spreadsheetml/2006/main" count="154" uniqueCount="60">
  <si>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</si>
  <si>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</si>
  <si>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</si>
  <si>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</si>
  <si>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</si>
  <si>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</si>
  <si>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NOVIEMBRE DE 2023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</si>
  <si>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</si>
  <si>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</si>
  <si>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</si>
  <si>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</si>
  <si>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</si>
  <si>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</si>
  <si>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</si>
  <si>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 de noviembre de 2023</t>
  </si>
  <si>
    <t>DERLY YANIBE CRISTIANO ALDANA</t>
  </si>
  <si>
    <t>NOMBRAMIENTO PROVISIONAL</t>
  </si>
  <si>
    <t>PROFESIONAL UNIVERSITARIO</t>
  </si>
  <si>
    <t>2044-07</t>
  </si>
  <si>
    <t>DANIEL FERNANDO CUENCA MENDEZ</t>
  </si>
  <si>
    <t>SECRETARIO EJECUTIVO</t>
  </si>
  <si>
    <t>4210-18</t>
  </si>
  <si>
    <t>JUAN DIEGO BERMUDEZ ROJAS</t>
  </si>
  <si>
    <t>2044-01</t>
  </si>
  <si>
    <t>PAULA ANDREA ARROYAVE GARCIA</t>
  </si>
  <si>
    <t>LIBRE NOMBRAMIENTO Y REMOCION</t>
  </si>
  <si>
    <t>ASESOR</t>
  </si>
  <si>
    <t>1020-11</t>
  </si>
  <si>
    <t>7 de noviembre de 2023</t>
  </si>
  <si>
    <t>ELIANA PATRICIA ARDILA SANCHEZ</t>
  </si>
  <si>
    <t>MIGUEL ALFONSO GRANADOS BORRERO</t>
  </si>
  <si>
    <t>LAURA ROMERO LOPERA</t>
  </si>
  <si>
    <t>JOHN FREDY CATOR JIMENEZ</t>
  </si>
  <si>
    <t>16 de noviembre de 2023</t>
  </si>
  <si>
    <t>JUDITH CONSUELO ZARATE MENDEZ</t>
  </si>
  <si>
    <t>AUXILIAR DE SERVICIOS GENERALES</t>
  </si>
  <si>
    <t>4064-08</t>
  </si>
  <si>
    <t>CLAUDIA ANGELICA NIÑO LOPEZ</t>
  </si>
  <si>
    <t>CRISTIAN MARCEL GARCIA MEJIA</t>
  </si>
  <si>
    <t>XIMENA OSUNA QUINTERO</t>
  </si>
  <si>
    <t>SUPERNUMERARIO</t>
  </si>
  <si>
    <t>ANA MILENA BARRERA RAMIREZ</t>
  </si>
  <si>
    <t>MARIA VALENTINA RODRIGUEZ SUAREZ</t>
  </si>
  <si>
    <t>ALEJANDRA BENAVIDES GRAJALES</t>
  </si>
  <si>
    <t>DANNA GERALDINE LINARES MARTINEZ</t>
  </si>
  <si>
    <t>LUIS FERNANDO CARDENAS HERREÑO</t>
  </si>
  <si>
    <t>LUIS FERNANDO CUERO TORRES</t>
  </si>
  <si>
    <t>4210-15</t>
  </si>
  <si>
    <t>SINDY VANESSA OSPINA SANCHEZ</t>
  </si>
  <si>
    <t>JOSE FRANCISCO SANCHEZ PAZ</t>
  </si>
  <si>
    <t>YAQUELINE ARIZA AGUDELO</t>
  </si>
  <si>
    <t>BLANCA NYDIA LEON OSORIO</t>
  </si>
  <si>
    <t>EDWIN DAMIAN TORRES ROBAYO</t>
  </si>
  <si>
    <t>JANZABETH POLANCO PRIETO</t>
  </si>
  <si>
    <t>DANIEL ANDRES MAYORGA PARRAGA</t>
  </si>
  <si>
    <t>PAULA ANDREA CASTRO DAZA</t>
  </si>
  <si>
    <t>JOHAN CAMILO OCHOA ANGEL</t>
  </si>
  <si>
    <t>TECNICO OPERATIVO</t>
  </si>
  <si>
    <t>3132-14</t>
  </si>
  <si>
    <t>CELIA LOPEZ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</si>
</sst>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 Narrow"/>
      <family val="2"/>
    </font>
    <font>
      <b/>
      <sz val="16"/>
      <color rgb="FFFFFFFF"/>
      <name val="Arial Narrow"/>
      <family val="2"/>
    </font>
    <font>
      <b/>
      <sz val="10"/>
      <color rgb="FF333F4F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6A6A6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4" fillId="4" borderId="6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" fillId="2" borderId="0" xfId="0" applyFont="1" applyFill="1" applyAlignment="1"/>
    <xf numFmtId="0" fontId="5" fillId="4" borderId="1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9" fillId="0" borderId="2" xfId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9" fillId="0" borderId="1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workbookViewId="0"/>
  </sheetViews>
  <sheetFormatPr baseColWidth="10" defaultRowHeight="15" x14ac:dyDescent="0.25"/>
  <cols>
    <col min="1" max="1" width="3.7109375" customWidth="1"/>
    <col min="2" max="2" width="22.85546875" customWidth="1"/>
    <col min="3" max="3" width="19.85546875" customWidth="1"/>
    <col min="4" max="6" width="15.5703125" customWidth="1"/>
    <col min="7" max="7" width="19.42578125" customWidth="1"/>
    <col min="8" max="8" width="16.85546875" customWidth="1"/>
    <col min="9" max="9" width="17.140625" customWidth="1"/>
  </cols>
  <sheetData>
    <row r="1" spans="1:9" ht="15.75" thickBot="1" x14ac:dyDescent="0.3">
      <c r="A1" s="13"/>
      <c r="B1" s="13"/>
      <c r="C1" s="1"/>
      <c r="D1" s="1"/>
      <c r="E1" s="1"/>
      <c r="F1" s="9"/>
      <c r="G1" s="9"/>
      <c r="H1" s="1"/>
      <c r="I1" s="1"/>
    </row>
    <row r="2" spans="1:9" ht="21" thickBot="1" x14ac:dyDescent="0.3">
      <c r="A2" s="1"/>
      <c r="B2" s="41"/>
      <c r="C2" s="42" t="s">
        <v>0</v>
      </c>
      <c r="D2" s="43"/>
      <c r="E2" s="43"/>
      <c r="F2" s="43"/>
      <c r="G2" s="43"/>
      <c r="H2" s="43"/>
      <c r="I2" s="44"/>
    </row>
    <row r="3" spans="1:9" x14ac:dyDescent="0.25">
      <c r="A3" s="1"/>
      <c r="B3" s="45" t="s">
        <v>1</v>
      </c>
      <c r="C3" s="46" t="s">
        <v>2</v>
      </c>
      <c r="D3" s="47"/>
      <c r="E3" s="47"/>
      <c r="F3" s="47"/>
      <c r="G3" s="47"/>
      <c r="H3" s="47"/>
      <c r="I3" s="48"/>
    </row>
    <row r="4" spans="1:9" ht="38.25" customHeight="1" x14ac:dyDescent="0.25">
      <c r="A4" s="1"/>
      <c r="B4" s="2" t="s">
        <v>3</v>
      </c>
      <c r="C4" s="10" t="s">
        <v>4</v>
      </c>
      <c r="D4" s="12"/>
      <c r="E4" s="3" t="s">
        <v>5</v>
      </c>
      <c r="F4" s="10" t="s">
        <v>6</v>
      </c>
      <c r="G4" s="11"/>
      <c r="H4" s="11"/>
      <c r="I4" s="14"/>
    </row>
    <row r="5" spans="1:9" ht="15.75" thickBot="1" x14ac:dyDescent="0.3">
      <c r="A5" s="1"/>
      <c r="B5" s="15" t="s">
        <v>7</v>
      </c>
      <c r="C5" s="16" t="s">
        <v>8</v>
      </c>
      <c r="D5" s="17"/>
      <c r="E5" s="17"/>
      <c r="F5" s="17"/>
      <c r="G5" s="17"/>
      <c r="H5" s="17"/>
      <c r="I5" s="18"/>
    </row>
    <row r="6" spans="1:9" ht="26.25" thickBot="1" x14ac:dyDescent="0.3">
      <c r="A6" s="1"/>
      <c r="B6" s="19" t="s">
        <v>9</v>
      </c>
      <c r="C6" s="20" t="s">
        <v>10</v>
      </c>
      <c r="D6" s="21" t="s">
        <v>11</v>
      </c>
      <c r="E6" s="22"/>
      <c r="F6" s="22"/>
      <c r="G6" s="23" t="s">
        <v>12</v>
      </c>
      <c r="H6" s="21" t="s">
        <v>13</v>
      </c>
      <c r="I6" s="24"/>
    </row>
    <row r="7" spans="1:9" ht="39" customHeight="1" x14ac:dyDescent="0.25">
      <c r="A7" s="1"/>
      <c r="B7" s="49" t="str">
        <f>HYPERLINK("https://www.supersociedades.gov.co/documents/107391/7060431/510-011642-del-05-10-2023.pdf","510-011642 de 5 de Octubre de 2023")</f>
        <v>510-011642 de 5 de Octubre de 2023</v>
      </c>
      <c r="C7" s="25" t="s">
        <v>14</v>
      </c>
      <c r="D7" s="26" t="s">
        <v>15</v>
      </c>
      <c r="E7" s="27"/>
      <c r="F7" s="28"/>
      <c r="G7" s="29" t="s">
        <v>16</v>
      </c>
      <c r="H7" s="30" t="s">
        <v>17</v>
      </c>
      <c r="I7" s="31" t="s">
        <v>18</v>
      </c>
    </row>
    <row r="8" spans="1:9" ht="39" customHeight="1" x14ac:dyDescent="0.25">
      <c r="A8" s="1"/>
      <c r="B8" s="50" t="str">
        <f>HYPERLINK("https://www.supersociedades.gov.co/documents/107391/7060431/510-011643-del-05-10-2023.pdf","510-011643 de 5 de octubre de 2023")</f>
        <v>510-011643 de 5 de octubre de 2023</v>
      </c>
      <c r="C8" s="32" t="s">
        <v>14</v>
      </c>
      <c r="D8" s="6" t="s">
        <v>19</v>
      </c>
      <c r="E8" s="7"/>
      <c r="F8" s="8"/>
      <c r="G8" s="33" t="s">
        <v>16</v>
      </c>
      <c r="H8" s="4" t="s">
        <v>20</v>
      </c>
      <c r="I8" s="5" t="s">
        <v>21</v>
      </c>
    </row>
    <row r="9" spans="1:9" ht="39" customHeight="1" x14ac:dyDescent="0.25">
      <c r="A9" s="1"/>
      <c r="B9" s="50" t="str">
        <f>HYPERLINK("https://www.supersociedades.gov.co/documents/107391/7060431/510-011768-del-09-10-2023.pdf","510-011768 de 9 de octubre de 2023")</f>
        <v>510-011768 de 9 de octubre de 2023</v>
      </c>
      <c r="C9" s="32" t="s">
        <v>14</v>
      </c>
      <c r="D9" s="6" t="s">
        <v>22</v>
      </c>
      <c r="E9" s="7"/>
      <c r="F9" s="8"/>
      <c r="G9" s="33" t="s">
        <v>16</v>
      </c>
      <c r="H9" s="4" t="s">
        <v>17</v>
      </c>
      <c r="I9" s="5" t="s">
        <v>23</v>
      </c>
    </row>
    <row r="10" spans="1:9" ht="39" customHeight="1" x14ac:dyDescent="0.25">
      <c r="A10" s="1"/>
      <c r="B10" s="50" t="str">
        <f>HYPERLINK("https://www.supersociedades.gov.co/documents/107391/7060431/510-012698-del-31-10-2023.pdf","510-012698 de 31 de octubre de 2023")</f>
        <v>510-012698 de 31 de octubre de 2023</v>
      </c>
      <c r="C10" s="32" t="s">
        <v>14</v>
      </c>
      <c r="D10" s="6" t="s">
        <v>24</v>
      </c>
      <c r="E10" s="7"/>
      <c r="F10" s="8"/>
      <c r="G10" s="33" t="s">
        <v>25</v>
      </c>
      <c r="H10" s="4" t="s">
        <v>26</v>
      </c>
      <c r="I10" s="5" t="s">
        <v>27</v>
      </c>
    </row>
    <row r="11" spans="1:9" ht="39" customHeight="1" x14ac:dyDescent="0.25">
      <c r="A11" s="1"/>
      <c r="B11" s="50" t="str">
        <f>HYPERLINK("https://www.supersociedades.gov.co/documents/107391/7060431/510-013025-del-07-11-2023.pdf","510-013025 de 7 de noviembre de 2023")</f>
        <v>510-013025 de 7 de noviembre de 2023</v>
      </c>
      <c r="C11" s="32" t="s">
        <v>28</v>
      </c>
      <c r="D11" s="6" t="s">
        <v>29</v>
      </c>
      <c r="E11" s="7"/>
      <c r="F11" s="8"/>
      <c r="G11" s="33" t="s">
        <v>25</v>
      </c>
      <c r="H11" s="4" t="s">
        <v>26</v>
      </c>
      <c r="I11" s="5" t="s">
        <v>27</v>
      </c>
    </row>
    <row r="12" spans="1:9" ht="39" customHeight="1" x14ac:dyDescent="0.25">
      <c r="A12" s="1"/>
      <c r="B12" s="50" t="str">
        <f>HYPERLINK("https://www.supersociedades.gov.co/documents/107391/7060431/510-011649-del-05-10-2023.pdf","510-011649 de 5 de octubre de 2023")</f>
        <v>510-011649 de 5 de octubre de 2023</v>
      </c>
      <c r="C12" s="32" t="s">
        <v>28</v>
      </c>
      <c r="D12" s="6" t="s">
        <v>30</v>
      </c>
      <c r="E12" s="7"/>
      <c r="F12" s="8"/>
      <c r="G12" s="33" t="s">
        <v>16</v>
      </c>
      <c r="H12" s="4" t="s">
        <v>17</v>
      </c>
      <c r="I12" s="5" t="s">
        <v>18</v>
      </c>
    </row>
    <row r="13" spans="1:9" ht="39" customHeight="1" x14ac:dyDescent="0.25">
      <c r="A13" s="1"/>
      <c r="B13" s="50" t="str">
        <f>HYPERLINK("https://www.supersociedades.gov.co/documents/107391/7060431/510-011983-del-17-10-2023.pdf","510-011983 de 17 de octubre de 2023")</f>
        <v>510-011983 de 17 de octubre de 2023</v>
      </c>
      <c r="C13" s="32" t="s">
        <v>28</v>
      </c>
      <c r="D13" s="6" t="s">
        <v>31</v>
      </c>
      <c r="E13" s="7"/>
      <c r="F13" s="8"/>
      <c r="G13" s="33" t="s">
        <v>16</v>
      </c>
      <c r="H13" s="4" t="s">
        <v>17</v>
      </c>
      <c r="I13" s="5" t="s">
        <v>23</v>
      </c>
    </row>
    <row r="14" spans="1:9" ht="39" customHeight="1" x14ac:dyDescent="0.25">
      <c r="A14" s="1"/>
      <c r="B14" s="50" t="str">
        <f>HYPERLINK("https://www.supersociedades.gov.co/documents/107391/7060431/510-011644-del-05-10-2023.pdf","510-011644 de 5 de octubre de 2023")</f>
        <v>510-011644 de 5 de octubre de 2023</v>
      </c>
      <c r="C14" s="32" t="s">
        <v>28</v>
      </c>
      <c r="D14" s="6" t="s">
        <v>32</v>
      </c>
      <c r="E14" s="7"/>
      <c r="F14" s="8"/>
      <c r="G14" s="33" t="s">
        <v>16</v>
      </c>
      <c r="H14" s="4" t="s">
        <v>17</v>
      </c>
      <c r="I14" s="5" t="s">
        <v>18</v>
      </c>
    </row>
    <row r="15" spans="1:9" ht="39" customHeight="1" x14ac:dyDescent="0.25">
      <c r="A15" s="1"/>
      <c r="B15" s="50" t="str">
        <f>HYPERLINK("https://www.supersociedades.gov.co/documents/107391/7060431/100-013247-del-14-11-2023.pdf","100-013247 de 14 de noviembre de 2023")</f>
        <v>100-013247 de 14 de noviembre de 2023</v>
      </c>
      <c r="C15" s="32" t="s">
        <v>33</v>
      </c>
      <c r="D15" s="6" t="s">
        <v>34</v>
      </c>
      <c r="E15" s="7"/>
      <c r="F15" s="8"/>
      <c r="G15" s="33" t="s">
        <v>16</v>
      </c>
      <c r="H15" s="4" t="s">
        <v>35</v>
      </c>
      <c r="I15" s="5" t="s">
        <v>36</v>
      </c>
    </row>
    <row r="16" spans="1:9" ht="39" customHeight="1" x14ac:dyDescent="0.25">
      <c r="A16" s="1"/>
      <c r="B16" s="50" t="str">
        <f>HYPERLINK("https://www.supersociedades.gov.co/documents/107391/7060431/100-013272-del-15-11-2023.pdf","100-013272 de 15 de noviembre de 2023")</f>
        <v>100-013272 de 15 de noviembre de 2023</v>
      </c>
      <c r="C16" s="32" t="s">
        <v>33</v>
      </c>
      <c r="D16" s="6" t="s">
        <v>37</v>
      </c>
      <c r="E16" s="7"/>
      <c r="F16" s="8"/>
      <c r="G16" s="33" t="s">
        <v>16</v>
      </c>
      <c r="H16" s="4" t="s">
        <v>35</v>
      </c>
      <c r="I16" s="5" t="s">
        <v>36</v>
      </c>
    </row>
    <row r="17" spans="1:9" ht="39" customHeight="1" x14ac:dyDescent="0.25">
      <c r="A17" s="1"/>
      <c r="B17" s="50" t="str">
        <f>HYPERLINK("https://www.supersociedades.gov.co/documents/107391/7060431/510-012515-del-24-10-2023.pdf","510-012515 de 24 de octubre de 2023")</f>
        <v>510-012515 de 24 de octubre de 2023</v>
      </c>
      <c r="C17" s="32" t="s">
        <v>33</v>
      </c>
      <c r="D17" s="6" t="s">
        <v>38</v>
      </c>
      <c r="E17" s="7"/>
      <c r="F17" s="8"/>
      <c r="G17" s="33" t="s">
        <v>16</v>
      </c>
      <c r="H17" s="4" t="s">
        <v>17</v>
      </c>
      <c r="I17" s="5" t="s">
        <v>23</v>
      </c>
    </row>
    <row r="18" spans="1:9" ht="39" customHeight="1" x14ac:dyDescent="0.25">
      <c r="A18" s="1"/>
      <c r="B18" s="50" t="str">
        <f>HYPERLINK("https://www.supersociedades.gov.co/documents/107391/7060431/510-013336-del-16-11-2023.pdf","510-013336 de 16 de noviembre de 2023")</f>
        <v>510-013336 de 16 de noviembre de 2023</v>
      </c>
      <c r="C18" s="32" t="s">
        <v>33</v>
      </c>
      <c r="D18" s="6" t="s">
        <v>39</v>
      </c>
      <c r="E18" s="7"/>
      <c r="F18" s="8"/>
      <c r="G18" s="33" t="s">
        <v>40</v>
      </c>
      <c r="H18" s="4" t="s">
        <v>20</v>
      </c>
      <c r="I18" s="5" t="s">
        <v>21</v>
      </c>
    </row>
    <row r="19" spans="1:9" ht="39" customHeight="1" x14ac:dyDescent="0.25">
      <c r="A19" s="1"/>
      <c r="B19" s="50" t="str">
        <f>HYPERLINK("https://www.supersociedades.gov.co/documents/107391/7060431/510-011645-del-05-10-2023.pdf","510-011645 de 5 de octubre de 2023")</f>
        <v>510-011645 de 5 de octubre de 2023</v>
      </c>
      <c r="C19" s="32" t="s">
        <v>14</v>
      </c>
      <c r="D19" s="6" t="s">
        <v>41</v>
      </c>
      <c r="E19" s="7"/>
      <c r="F19" s="8"/>
      <c r="G19" s="33" t="s">
        <v>16</v>
      </c>
      <c r="H19" s="4" t="s">
        <v>17</v>
      </c>
      <c r="I19" s="5" t="s">
        <v>23</v>
      </c>
    </row>
    <row r="20" spans="1:9" ht="39" customHeight="1" x14ac:dyDescent="0.25">
      <c r="A20" s="1"/>
      <c r="B20" s="50" t="str">
        <f>HYPERLINK("https://www.supersociedades.gov.co/documents/107391/7060431/510-011646-del-05-10-2023.pdf","510-011646 de 5 de octubre de 2023")</f>
        <v>510-011646 de 5 de octubre de 2023</v>
      </c>
      <c r="C20" s="32" t="s">
        <v>14</v>
      </c>
      <c r="D20" s="6" t="s">
        <v>42</v>
      </c>
      <c r="E20" s="7"/>
      <c r="F20" s="8"/>
      <c r="G20" s="33" t="s">
        <v>16</v>
      </c>
      <c r="H20" s="4" t="s">
        <v>17</v>
      </c>
      <c r="I20" s="5" t="s">
        <v>23</v>
      </c>
    </row>
    <row r="21" spans="1:9" ht="39" customHeight="1" x14ac:dyDescent="0.25">
      <c r="A21" s="1"/>
      <c r="B21" s="50" t="str">
        <f>HYPERLINK("https://www.supersociedades.gov.co/documents/107391/7060431/510-011647-del-05-10-2023.pdf","510-011647 de 5 de octubre de 2023")</f>
        <v>510-011647 de 5 de octubre de 2023</v>
      </c>
      <c r="C21" s="32" t="s">
        <v>14</v>
      </c>
      <c r="D21" s="6" t="s">
        <v>43</v>
      </c>
      <c r="E21" s="7"/>
      <c r="F21" s="8"/>
      <c r="G21" s="33" t="s">
        <v>16</v>
      </c>
      <c r="H21" s="4" t="s">
        <v>17</v>
      </c>
      <c r="I21" s="5" t="s">
        <v>18</v>
      </c>
    </row>
    <row r="22" spans="1:9" ht="39" customHeight="1" x14ac:dyDescent="0.25">
      <c r="A22" s="1"/>
      <c r="B22" s="50" t="str">
        <f>HYPERLINK("https://www.supersociedades.gov.co/documents/107391/7060431/510-011648-del-05-10-2023.pdf","510-011648 de 5 de octubre de 2023")</f>
        <v>510-011648 de 5 de octubre de 2023</v>
      </c>
      <c r="C22" s="32" t="s">
        <v>14</v>
      </c>
      <c r="D22" s="6" t="s">
        <v>44</v>
      </c>
      <c r="E22" s="7"/>
      <c r="F22" s="8"/>
      <c r="G22" s="33" t="s">
        <v>16</v>
      </c>
      <c r="H22" s="4" t="s">
        <v>17</v>
      </c>
      <c r="I22" s="5" t="s">
        <v>18</v>
      </c>
    </row>
    <row r="23" spans="1:9" ht="39" customHeight="1" x14ac:dyDescent="0.25">
      <c r="A23" s="1"/>
      <c r="B23" s="50" t="str">
        <f>HYPERLINK("https://www.supersociedades.gov.co/documents/107391/7060431/510-011650-del-05-10-2023.pdf","510-011650 de 5 de octubre de 2023")</f>
        <v>510-011650 de 5 de octubre de 2023</v>
      </c>
      <c r="C23" s="32" t="s">
        <v>14</v>
      </c>
      <c r="D23" s="6" t="s">
        <v>45</v>
      </c>
      <c r="E23" s="7"/>
      <c r="F23" s="8"/>
      <c r="G23" s="33" t="s">
        <v>16</v>
      </c>
      <c r="H23" s="4" t="s">
        <v>17</v>
      </c>
      <c r="I23" s="5" t="s">
        <v>18</v>
      </c>
    </row>
    <row r="24" spans="1:9" ht="39" customHeight="1" x14ac:dyDescent="0.25">
      <c r="A24" s="1"/>
      <c r="B24" s="50" t="str">
        <f>HYPERLINK("https://www.supersociedades.gov.co/documents/107391/7060431/510-011651-del-05-10-2023.pdf","510-011651 de 5 de octubre de 2023")</f>
        <v>510-011651 de 5 de octubre de 2023</v>
      </c>
      <c r="C24" s="32" t="s">
        <v>14</v>
      </c>
      <c r="D24" s="6" t="s">
        <v>46</v>
      </c>
      <c r="E24" s="7"/>
      <c r="F24" s="8"/>
      <c r="G24" s="33" t="s">
        <v>16</v>
      </c>
      <c r="H24" s="33" t="s">
        <v>20</v>
      </c>
      <c r="I24" s="5" t="s">
        <v>47</v>
      </c>
    </row>
    <row r="25" spans="1:9" ht="39" customHeight="1" x14ac:dyDescent="0.25">
      <c r="A25" s="1"/>
      <c r="B25" s="50" t="str">
        <f>HYPERLINK("https://www.supersociedades.gov.co/documents/107391/7060431/510-011897-del-12-10-2023.pdf","510-011897 de 12 de octubre de 2023")</f>
        <v>510-011897 de 12 de octubre de 2023</v>
      </c>
      <c r="C25" s="32" t="s">
        <v>28</v>
      </c>
      <c r="D25" s="6" t="s">
        <v>48</v>
      </c>
      <c r="E25" s="7"/>
      <c r="F25" s="8"/>
      <c r="G25" s="33" t="s">
        <v>16</v>
      </c>
      <c r="H25" s="4" t="s">
        <v>17</v>
      </c>
      <c r="I25" s="5" t="s">
        <v>18</v>
      </c>
    </row>
    <row r="26" spans="1:9" ht="39" customHeight="1" x14ac:dyDescent="0.25">
      <c r="A26" s="1"/>
      <c r="B26" s="50" t="str">
        <f>HYPERLINK("https://www.supersociedades.gov.co/documents/107391/7060431/510-011978-del-17-10-2023.pdf","510-011978 de 17 de Octubre de 2023")</f>
        <v>510-011978 de 17 de Octubre de 2023</v>
      </c>
      <c r="C26" s="32" t="s">
        <v>28</v>
      </c>
      <c r="D26" s="6" t="s">
        <v>49</v>
      </c>
      <c r="E26" s="7"/>
      <c r="F26" s="8"/>
      <c r="G26" s="33" t="s">
        <v>16</v>
      </c>
      <c r="H26" s="4" t="s">
        <v>17</v>
      </c>
      <c r="I26" s="5" t="s">
        <v>23</v>
      </c>
    </row>
    <row r="27" spans="1:9" ht="39" customHeight="1" x14ac:dyDescent="0.25">
      <c r="A27" s="1"/>
      <c r="B27" s="50" t="str">
        <f>HYPERLINK("https://www.supersociedades.gov.co/documents/107391/7060431/510-011979-del-17-10-2023.pdf","510-011979 de 17 de octubre de 2023")</f>
        <v>510-011979 de 17 de octubre de 2023</v>
      </c>
      <c r="C27" s="32" t="s">
        <v>28</v>
      </c>
      <c r="D27" s="6" t="s">
        <v>50</v>
      </c>
      <c r="E27" s="7"/>
      <c r="F27" s="8"/>
      <c r="G27" s="33" t="s">
        <v>16</v>
      </c>
      <c r="H27" s="4" t="s">
        <v>17</v>
      </c>
      <c r="I27" s="5" t="s">
        <v>23</v>
      </c>
    </row>
    <row r="28" spans="1:9" ht="39" customHeight="1" x14ac:dyDescent="0.25">
      <c r="A28" s="1"/>
      <c r="B28" s="50" t="str">
        <f>HYPERLINK("https://www.supersociedades.gov.co/documents/107391/7060431/510-011982-del-17-10-2023.pdf","510-011982 de 17 de octubre de 2023")</f>
        <v>510-011982 de 17 de octubre de 2023</v>
      </c>
      <c r="C28" s="32" t="s">
        <v>28</v>
      </c>
      <c r="D28" s="6" t="s">
        <v>51</v>
      </c>
      <c r="E28" s="7"/>
      <c r="F28" s="8"/>
      <c r="G28" s="33" t="s">
        <v>16</v>
      </c>
      <c r="H28" s="4" t="s">
        <v>17</v>
      </c>
      <c r="I28" s="5" t="s">
        <v>23</v>
      </c>
    </row>
    <row r="29" spans="1:9" ht="39" customHeight="1" x14ac:dyDescent="0.25">
      <c r="A29" s="1"/>
      <c r="B29" s="50" t="str">
        <f>HYPERLINK("https://www.supersociedades.gov.co/documents/107391/7060431/510-012417-del-20-10-2023.pdf","510-012417 de 20 de octubre de 2023")</f>
        <v>510-012417 de 20 de octubre de 2023</v>
      </c>
      <c r="C29" s="32" t="s">
        <v>33</v>
      </c>
      <c r="D29" s="6" t="s">
        <v>52</v>
      </c>
      <c r="E29" s="7"/>
      <c r="F29" s="8"/>
      <c r="G29" s="33" t="s">
        <v>16</v>
      </c>
      <c r="H29" s="4" t="s">
        <v>17</v>
      </c>
      <c r="I29" s="5" t="s">
        <v>23</v>
      </c>
    </row>
    <row r="30" spans="1:9" ht="39" customHeight="1" x14ac:dyDescent="0.25">
      <c r="A30" s="1"/>
      <c r="B30" s="50" t="str">
        <f>HYPERLINK("https://www.supersociedades.gov.co/documents/107391/7060431/510-012418-del-20-10-2023.pdf","510-012418 de 20 de octubre de 2023")</f>
        <v>510-012418 de 20 de octubre de 2023</v>
      </c>
      <c r="C30" s="32" t="s">
        <v>33</v>
      </c>
      <c r="D30" s="6" t="s">
        <v>53</v>
      </c>
      <c r="E30" s="7"/>
      <c r="F30" s="8"/>
      <c r="G30" s="33" t="s">
        <v>16</v>
      </c>
      <c r="H30" s="4" t="s">
        <v>17</v>
      </c>
      <c r="I30" s="5" t="s">
        <v>18</v>
      </c>
    </row>
    <row r="31" spans="1:9" ht="39" customHeight="1" x14ac:dyDescent="0.25">
      <c r="A31" s="1"/>
      <c r="B31" s="50" t="str">
        <f>HYPERLINK("https://www.supersociedades.gov.co/documents/107391/7060431/510-011981-del-17-10-2023.pdf","510-011981 de 17 de octubre de 2023")</f>
        <v>510-011981 de 17 de octubre de 2023</v>
      </c>
      <c r="C31" s="32" t="s">
        <v>33</v>
      </c>
      <c r="D31" s="6" t="s">
        <v>54</v>
      </c>
      <c r="E31" s="7"/>
      <c r="F31" s="8"/>
      <c r="G31" s="33" t="s">
        <v>16</v>
      </c>
      <c r="H31" s="4" t="s">
        <v>17</v>
      </c>
      <c r="I31" s="5" t="s">
        <v>23</v>
      </c>
    </row>
    <row r="32" spans="1:9" ht="39" customHeight="1" x14ac:dyDescent="0.25">
      <c r="A32" s="1"/>
      <c r="B32" s="50" t="str">
        <f>HYPERLINK("https://www.supersociedades.gov.co/documents/107391/7060431/510-012514-del-24-10-2023.pdf","510-012514 de 24 de octubre de 2023")</f>
        <v>510-012514 de 24 de octubre de 2023</v>
      </c>
      <c r="C32" s="32" t="s">
        <v>33</v>
      </c>
      <c r="D32" s="6" t="s">
        <v>55</v>
      </c>
      <c r="E32" s="7"/>
      <c r="F32" s="8"/>
      <c r="G32" s="33" t="s">
        <v>16</v>
      </c>
      <c r="H32" s="4" t="s">
        <v>17</v>
      </c>
      <c r="I32" s="5" t="s">
        <v>18</v>
      </c>
    </row>
    <row r="33" spans="1:9" ht="39" customHeight="1" x14ac:dyDescent="0.25">
      <c r="A33" s="1"/>
      <c r="B33" s="50" t="str">
        <f>HYPERLINK("https://www.supersociedades.gov.co/documents/107391/7060431/510-012604-del-26-10-2023.pdf","510-012604 de 26 de octubre de 2023")</f>
        <v>510-012604 de 26 de octubre de 2023</v>
      </c>
      <c r="C33" s="32" t="s">
        <v>33</v>
      </c>
      <c r="D33" s="6" t="s">
        <v>56</v>
      </c>
      <c r="E33" s="7"/>
      <c r="F33" s="8"/>
      <c r="G33" s="33" t="s">
        <v>16</v>
      </c>
      <c r="H33" s="4" t="s">
        <v>57</v>
      </c>
      <c r="I33" s="5" t="s">
        <v>58</v>
      </c>
    </row>
    <row r="34" spans="1:9" ht="39" customHeight="1" thickBot="1" x14ac:dyDescent="0.3">
      <c r="A34" s="1"/>
      <c r="B34" s="51" t="str">
        <f>HYPERLINK("https://www.supersociedades.gov.co/documents/107391/7060431/510-012635-del-27-10-2023.pdf","510-012635 de 27 de octubre de 2023")</f>
        <v>510-012635 de 27 de octubre de 2023</v>
      </c>
      <c r="C34" s="34" t="s">
        <v>33</v>
      </c>
      <c r="D34" s="35" t="s">
        <v>59</v>
      </c>
      <c r="E34" s="36"/>
      <c r="F34" s="37"/>
      <c r="G34" s="38" t="s">
        <v>16</v>
      </c>
      <c r="H34" s="39" t="s">
        <v>17</v>
      </c>
      <c r="I34" s="40" t="s">
        <v>18</v>
      </c>
    </row>
  </sheetData>
  <mergeCells count="36">
    <mergeCell ref="F1:G1"/>
    <mergeCell ref="C2:I2"/>
    <mergeCell ref="C3:I3"/>
    <mergeCell ref="C4:D4"/>
    <mergeCell ref="F4:I4"/>
    <mergeCell ref="D15:F15"/>
    <mergeCell ref="C5:I5"/>
    <mergeCell ref="D6:F6"/>
    <mergeCell ref="H6:I6"/>
    <mergeCell ref="D7:F7"/>
    <mergeCell ref="D8:F8"/>
    <mergeCell ref="D9:F9"/>
    <mergeCell ref="D10:F10"/>
    <mergeCell ref="D11:F11"/>
    <mergeCell ref="D12:F12"/>
    <mergeCell ref="D13:F13"/>
    <mergeCell ref="D14:F14"/>
    <mergeCell ref="D27:F27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34:F34"/>
    <mergeCell ref="D28:F28"/>
    <mergeCell ref="D29:F29"/>
    <mergeCell ref="D30:F30"/>
    <mergeCell ref="D31:F31"/>
    <mergeCell ref="D32:F32"/>
    <mergeCell ref="D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Tulio Fonseca Prieto</dc:creator>
  <cp:lastModifiedBy>Luis Oliverio Espinosa Ruiz</cp:lastModifiedBy>
  <dcterms:created xsi:type="dcterms:W3CDTF">2023-12-20T13:26:07Z</dcterms:created>
  <dcterms:modified xsi:type="dcterms:W3CDTF">2024-01-03T22:41:35Z</dcterms:modified>
</cp:coreProperties>
</file>