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RubenMP\OneDrive - SUPERINTENDENCIA DE SOCIEDADES\Documentos\Publicaciones\WEB\2023\Indicadores\"/>
    </mc:Choice>
  </mc:AlternateContent>
  <bookViews>
    <workbookView xWindow="32760" yWindow="32760" windowWidth="28800" windowHeight="12225" tabRatio="724"/>
  </bookViews>
  <sheets>
    <sheet name="CumplimientoPlanAuditor" sheetId="9" r:id="rId1"/>
    <sheet name="Reg_CumplimientoPlan" sheetId="10" r:id="rId2"/>
    <sheet name="CumplimientoInformes" sheetId="15" r:id="rId3"/>
    <sheet name="Reg_CumplimientoInformes" sheetId="16" r:id="rId4"/>
    <sheet name="EvaluacionAuditoria" sheetId="17" r:id="rId5"/>
    <sheet name="Reg_EvaluacionAuditoria" sheetId="18" r:id="rId6"/>
  </sheets>
  <calcPr calcId="162913"/>
</workbook>
</file>

<file path=xl/calcChain.xml><?xml version="1.0" encoding="utf-8"?>
<calcChain xmlns="http://schemas.openxmlformats.org/spreadsheetml/2006/main">
  <c r="I11" i="18" l="1"/>
  <c r="B11" i="18"/>
  <c r="I10" i="18"/>
  <c r="J10" i="18"/>
  <c r="P49" i="17"/>
  <c r="H10" i="18"/>
  <c r="O49" i="17"/>
  <c r="F10" i="18"/>
  <c r="D10" i="18"/>
  <c r="G49" i="17"/>
  <c r="B10" i="18"/>
  <c r="A10" i="18"/>
  <c r="C8" i="18"/>
  <c r="B6" i="18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K49" i="17"/>
  <c r="I11" i="16"/>
  <c r="J10" i="16"/>
  <c r="P49" i="15"/>
  <c r="B11" i="16"/>
  <c r="I10" i="16"/>
  <c r="H10" i="16"/>
  <c r="O49" i="15"/>
  <c r="F10" i="16"/>
  <c r="K49" i="15"/>
  <c r="D10" i="16"/>
  <c r="B10" i="16"/>
  <c r="A10" i="16"/>
  <c r="C8" i="16"/>
  <c r="B6" i="16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G49" i="15"/>
  <c r="O50" i="9"/>
  <c r="N50" i="9"/>
  <c r="M50" i="9"/>
  <c r="L50" i="9"/>
  <c r="K50" i="9"/>
  <c r="J50" i="9"/>
  <c r="I50" i="9"/>
  <c r="H50" i="9"/>
  <c r="F50" i="9"/>
  <c r="E50" i="9"/>
  <c r="D50" i="9"/>
  <c r="G50" i="9"/>
  <c r="I11" i="10"/>
  <c r="I10" i="10"/>
  <c r="J10" i="10"/>
  <c r="P49" i="9"/>
  <c r="B11" i="10"/>
  <c r="B10" i="10"/>
  <c r="A10" i="10"/>
  <c r="C8" i="10"/>
  <c r="B6" i="10"/>
  <c r="D10" i="10"/>
  <c r="G49" i="9"/>
  <c r="P50" i="9"/>
  <c r="H10" i="10"/>
  <c r="O49" i="9"/>
  <c r="F10" i="10"/>
  <c r="K49" i="9"/>
</calcChain>
</file>

<file path=xl/comments1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<sst xmlns="http://schemas.openxmlformats.org/spreadsheetml/2006/main" count="470" uniqueCount="161">
  <si>
    <t>SUPERINTENDENCIA DE SOCIEDADES</t>
  </si>
  <si>
    <t>Código: GC-F-006</t>
  </si>
  <si>
    <t>SISTEMA DE GESTIÓN INTEGRADO</t>
  </si>
  <si>
    <t>Fecha: 14 de junio de 2019</t>
  </si>
  <si>
    <t>PROCESO: GESTIÓN INTEGRAL</t>
  </si>
  <si>
    <t>Versión 004</t>
  </si>
  <si>
    <t>FORMATO: HOJA DE VIDA INDICADORES</t>
  </si>
  <si>
    <t>Pagina 1 de 1</t>
  </si>
  <si>
    <t>HOJA DE VIDA DE INDICADORES</t>
  </si>
  <si>
    <t>AÑO</t>
  </si>
  <si>
    <t>TIPO DE INDICADOR</t>
  </si>
  <si>
    <t>Eficacia</t>
  </si>
  <si>
    <t>PROCESO</t>
  </si>
  <si>
    <t>EVALUACIÓN Y CONTROL</t>
  </si>
  <si>
    <t>NOMBRE DEL INDICADOR</t>
  </si>
  <si>
    <t>Cumplimiento del plan anual de auditorías</t>
  </si>
  <si>
    <t>OBJETIVO DEL INDICADOR</t>
  </si>
  <si>
    <t>Evaluar el cumplimiento del Plan Anual de Auditorías aprobado por el Comité Institucional de Coordinación de Control Interno CICCI</t>
  </si>
  <si>
    <t>OBJETIVO ESTRATEGICO</t>
  </si>
  <si>
    <t>Aumentar la excelencia en el servicio a través del fortalecimiento de la oferta de valor a los usuarios de manera efectiva y pronta.</t>
  </si>
  <si>
    <t>COMO SE MIDE EL INDICADOR</t>
  </si>
  <si>
    <t>FORMULACIÓN</t>
  </si>
  <si>
    <t>(Auditorías ejecutadas / Auditorías programadas)*100</t>
  </si>
  <si>
    <t>DEFINICIÓN DE LAS VARIABLES</t>
  </si>
  <si>
    <t>Auditorías ejecutadas: Son las que lleva a cabo la OCI en el periodo programado.
Auditorías programadas: Auditorías programadas en el plan anual de auditorías.</t>
  </si>
  <si>
    <t>META</t>
  </si>
  <si>
    <t>RANGO</t>
  </si>
  <si>
    <t>VERDE</t>
  </si>
  <si>
    <t>Mayor o igual a 90%</t>
  </si>
  <si>
    <t>AMARILLO</t>
  </si>
  <si>
    <t>Entre 80% y 89%</t>
  </si>
  <si>
    <t>ROJO</t>
  </si>
  <si>
    <t>Menor a 80%</t>
  </si>
  <si>
    <t>UNIDAD DE MEDIDA</t>
  </si>
  <si>
    <t>PORCENTAJE</t>
  </si>
  <si>
    <t>FRECUENCIA DE MEDICION</t>
  </si>
  <si>
    <t>CUATRIMESTRAL</t>
  </si>
  <si>
    <t>FRECUENCIA DE SEGUIMIENTO</t>
  </si>
  <si>
    <t>PERIODO DE ANALISIS</t>
  </si>
  <si>
    <t>DATOS DE LAS VARIABLES</t>
  </si>
  <si>
    <t>NOMBRE DE LA VARIABLE</t>
  </si>
  <si>
    <t>FUENTE</t>
  </si>
  <si>
    <t>RESPONSABLE</t>
  </si>
  <si>
    <t>Auditorías ejecutadas</t>
  </si>
  <si>
    <t>Informes de auditoria</t>
  </si>
  <si>
    <t>Cantidad</t>
  </si>
  <si>
    <t>Auditores Oficina de Control Interno</t>
  </si>
  <si>
    <t>Auditorías programadas</t>
  </si>
  <si>
    <t>MEDICIÓN</t>
  </si>
  <si>
    <t>DATOS</t>
  </si>
  <si>
    <t>MES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</si>
  <si>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</si>
  <si>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</si>
  <si>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</si>
  <si>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</si>
  <si>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</si>
  <si>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</si>
  <si>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</si>
  <si>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</si>
  <si>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</si>
  <si>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</si>
  <si>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</si>
  <si>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</si>
  <si>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PROMEDIO</t>
  </si>
  <si>
    <t>RESULTADO</t>
  </si>
  <si>
    <t>GRAFICA DE INDICADOR</t>
  </si>
  <si>
    <t>ANALISIS DE INFORMACIÓN</t>
  </si>
  <si>
    <t>Análisis Cuatrimestre 1:</t>
  </si>
  <si>
    <t>Análisis Cuatrimestre 2:</t>
  </si>
  <si>
    <t>Análisis Cuatrimestre 3:</t>
  </si>
  <si>
    <t>LIDER DEL PROCESO
(cargo)</t>
  </si>
  <si>
    <t>JEFE OFICINA DE CONTROL INTERNO</t>
  </si>
  <si>
    <t>ACCIÓN A TOMAR</t>
  </si>
  <si>
    <t>NINGUNA</t>
  </si>
  <si>
    <t>ANUAL</t>
  </si>
  <si>
    <t>SEMESTRAL</t>
  </si>
  <si>
    <t>TRIMESTRAL</t>
  </si>
  <si>
    <t>BIMESTRAL</t>
  </si>
  <si>
    <t xml:space="preserve">           </t>
  </si>
  <si>
    <t>MENSUAL</t>
  </si>
  <si>
    <t>Afianzar el acompañamiento permanente con acciones pedagógicas enfocadas al cumplimiento normativo, así como, a la promoción de una cultura de transparencia, integridad y ética empresarial.</t>
  </si>
  <si>
    <t>Promover la implementación de políticas y lineamientos encaminados a la responsabilidad, emprendimiento y la innovación desde una perspectiva social para incentivar el bienestar de los empleados y el desarrollo sostenible de los colombianos.</t>
  </si>
  <si>
    <t>Fortalecer la estructura organizacional con procesos innovadores de transformación institucional</t>
  </si>
  <si>
    <t>Lograr una justicia pronta</t>
  </si>
  <si>
    <t>PROCESOS</t>
  </si>
  <si>
    <t>ACTUACIONES Y AUTORIZACIONES ADMINISTRATIVAS</t>
  </si>
  <si>
    <t>ANALISIS ECONOMICO Y DE RIESGO</t>
  </si>
  <si>
    <t>ANALISIS FINANCIERO Y CONTABLE</t>
  </si>
  <si>
    <t>ATENCION AL CIUDADANO</t>
  </si>
  <si>
    <t>CONCILIACIÓN Y ARBITRAJE</t>
  </si>
  <si>
    <t>CONTROL DISCIPLINARIO</t>
  </si>
  <si>
    <t>GESTION COMUNICACIONES</t>
  </si>
  <si>
    <t>GESTION CONTRACTUAL</t>
  </si>
  <si>
    <t>GESTION DE APOYO JUDICIAL</t>
  </si>
  <si>
    <t>GESTION DE INFORMACION EMPRESARIAL</t>
  </si>
  <si>
    <t>GESTION DE INFRAESTRUCTURA FISICA</t>
  </si>
  <si>
    <t>GESTION DE INFRAESTRUCTURA Y TECNOLOGIAS DE INFORMACION</t>
  </si>
  <si>
    <t>GESTION DEL TALENTO HUMANO</t>
  </si>
  <si>
    <t>GESTION DOCUMENTAL</t>
  </si>
  <si>
    <t>GESTION ESTRATEGICA</t>
  </si>
  <si>
    <t>GESTION FINANCIERA Y CONTABLE</t>
  </si>
  <si>
    <t xml:space="preserve">GESTION INTEGRAL </t>
  </si>
  <si>
    <t>GESTION JUDICIAL</t>
  </si>
  <si>
    <t>INTERVENCIÓN</t>
  </si>
  <si>
    <t>INVESTIGACIONES ADMINISTRATIVAS</t>
  </si>
  <si>
    <t>LIQUIDACIÓN JUDICIAL</t>
  </si>
  <si>
    <t>PROCESOS ESPECIALES</t>
  </si>
  <si>
    <t>PROCESOS PARALELOS A LA INSOLVENCIA</t>
  </si>
  <si>
    <t>PROCESOS SOCIETARIOS</t>
  </si>
  <si>
    <t>REGIMEN CAMBIARIO</t>
  </si>
  <si>
    <t>RECUPERACIÓN EMPRESARIAL</t>
  </si>
  <si>
    <t>TIPO DE ACCION</t>
  </si>
  <si>
    <t>ACCIÓN CORRECTIVA</t>
  </si>
  <si>
    <t>Histórico de objetivos estratégicos</t>
  </si>
  <si>
    <t>2019-2022</t>
  </si>
  <si>
    <t>Contar con empresas competitivas, productivas y perdurables</t>
  </si>
  <si>
    <t>Fortalecimiento de la oferta de valor para los usuarios (más y mejores servicios)</t>
  </si>
  <si>
    <t xml:space="preserve">Lograr el reconocimiento y la confianza de los usuarios
</t>
  </si>
  <si>
    <t xml:space="preserve">Lograr niveles superiores de servicio, acompañamiento y atención al usuario (excelencia operacional)
</t>
  </si>
  <si>
    <t xml:space="preserve">Lograr un marco normativo adecuado que facilite el cumplimiento de la Misión
</t>
  </si>
  <si>
    <t xml:space="preserve">Construcción de una cultura de alto rendimiento
</t>
  </si>
  <si>
    <t>Contribuir a la preservación del orden público económico</t>
  </si>
  <si>
    <t>No aplica</t>
  </si>
  <si>
    <t>Codigo: GC-F-006</t>
  </si>
  <si>
    <t>SISTEMA DE GESTION INTEGRADO</t>
  </si>
  <si>
    <t>PROCESO:  GESTION INTEGRAL</t>
  </si>
  <si>
    <t>Version: 004</t>
  </si>
  <si>
    <t>FORMATO: DATOS INDICADORES PROCESOS</t>
  </si>
  <si>
    <t>GRUPO</t>
  </si>
  <si>
    <t>OBSERVACIONES</t>
  </si>
  <si>
    <t>CUATRIMESTRE I</t>
  </si>
  <si>
    <t>TOTAL</t>
  </si>
  <si>
    <t>CUATRIMESTRE II</t>
  </si>
  <si>
    <t>CUATRIMESTRE IV</t>
  </si>
  <si>
    <t>Cumplimiento del plan de informes de ley y seguimiento</t>
  </si>
  <si>
    <t>Evaluar el cumplimiento del Plan de informes de Ley y seguimiento, previsto en la vigencia anual</t>
  </si>
  <si>
    <t>Informes realizados y presentados</t>
  </si>
  <si>
    <t>Informes</t>
  </si>
  <si>
    <t>Informes de Ley y seguimientos planeados para la vigencia</t>
  </si>
  <si>
    <t>Plan de informes de ley y seguimiento</t>
  </si>
  <si>
    <t>Evaluación de la actividad auditora Interna de Gestión</t>
  </si>
  <si>
    <t>Evaluar la gestión de las auditorías realizadas</t>
  </si>
  <si>
    <t>(Número de evaluaciones calificadas con "Excelente" y "Bueno" / Evaluaciones diligenciadas)*100</t>
  </si>
  <si>
    <t>Número de evaluaciones calificadas con "Excelente" y "Bueno": Son las evaluaciones calificadas en este rango por el auditado.
Evaluaciones diligenciadas: Son el total de evaluaciones diligencidas por el auditado.</t>
  </si>
  <si>
    <t>Número de evaluaciones calificadas con "Excelente" y "Bueno"</t>
  </si>
  <si>
    <t>Aplicativo de riesgos y auditoría</t>
  </si>
  <si>
    <t>Evaluaciones diligenciadas</t>
  </si>
  <si>
    <t>Plan de auditorias</t>
  </si>
  <si>
    <t>(Informes realizados y presentados / Informes de Ley y seguimiento planeados para la vigencia)*100</t>
  </si>
  <si>
    <t>Informes realizados y presentados: Son los que se realizan en el periodo programado y se envían a la alta dirección, a entidades gubernamentales y Entes de control.
Informes de Ley y seguimientos planeados para la vigencia: Son los informes establecidos en la Ley o en la normatividad asociada, que la OCI está obligada a realizar.</t>
  </si>
  <si>
    <t>En el marco del Plan Anual de Auditorías estaba previsto para el primer cuatrimestre realizar dos (2) auditorías, las cuales efectivamente se realizaron.</t>
  </si>
  <si>
    <t>La OCI ha sufrido desde el año pasado una disminución ostensible en el número de profesionales, pasamos de siete (7) auditores a contar con cinco (5) desde febrero del 2022, a cuatro (4) desde el mes de mayo del 2023, pero son solo tres (3) en éste momento, porque adicionalmente, como sucedió, si uno (1) se enferma e incapacita la Oficina queda imposibilitada para cumplir con la totalidad de sus tareas.</t>
  </si>
  <si>
    <t>En el marco del Plan Anual de Auditorías estaba previsto para el segundo cuatrimestre realizar tres (3) auditorías, las cuales efectivamente se realizaron y se entregaron los informes correspondentes al despacho del superintendente y líderes del próceso.</t>
  </si>
  <si>
    <t>Los informes que no se presentaron en tiempo fueron dos (2):
-El Informe de Seguimiento al Plan de Mejoramiento del AGN, cuya información se solicitó y apenas ayer la envió la Coordinadora de Gestión Documental, por fuera del plazo previsto.
- El Informe de Seguimiento de Austeridad del Gasto Público I trimestre 2023. Debía realizarlo Luis Felipe Mosquera, quien se pensionó sin entregarlo, se asignó a la Contadora Lola Venegas, que se encuentra incapacitada hace más de 1 semana y se reasignó a Lisbeth Hernandez quien lo esta realizando.
Para el segundo cuatrimestre, se realizaron y se entregaron once (11) informes de ley y seguimientos, de los cuales nueve (9) corresponden al segundo cuatrimestre y los dos (2) mencionados anteriormante, al primer cuatrimestre. Todos se entregaron a las instancias pertinentes.</t>
  </si>
  <si>
    <t>No tenemos indicador registrado, en razón a que los auditados no han evaluado las auditorías realizadas en el primer cuatrimestre.</t>
  </si>
  <si>
    <t>No tenemos indicador registrado, en razón a que los auditados no han evaluado las auditorías realizadas en el segundo cuatrimestre.</t>
  </si>
  <si>
    <t>En el marco del Plan Anual de Auditorías estaba previsto para el tercer cuatrimestre realizar  cinco (5) auditorías, las cuales efectivamente se realizaron cuatro (4) y se entregaron los informes correspondentes al despacho del superintendente, Intendentes regionales y líderes del próceso. El Informe correspondiente a la auditoria del Proceso de Gestión del Talento Humano esta pendiente de entrega, por cuanto el cierre se realizó el día 22 de dicimbre del año 2023 y la fecha prevista para su entrega oficial es el 8 de enero del año 2024.</t>
  </si>
  <si>
    <t>En el marco del Plan Anual de Auditorías estaba previsto para el segundo cuatrimestre realizar nueve (9) informes de ley y seguimiento, los cuales se realizaron en su totalidad y se entregaron a las instancias pertinentes.</t>
  </si>
  <si>
    <t xml:space="preserve">En el marco del Plan Anual de Auditorías estaba previsto para el tercer cuatrimestre realizar cuatro (4) informes de ley y seguimiento, los cuales se realizaron en su totalidad y se entregaron a las instancias pertinentes. Adicionalmente, en cumplimiento de la Circular conjunta 100-006-2023 del DAFP y la ESAP- avance al cumplimiento del Programa de Formalizaciópn Laboral se relizó el informe de Seguimiento a la evaluación del avance al cumplimiento del programa de formalización laboral de la Entidad. </t>
  </si>
  <si>
    <t>No tenemos indicador registrado, en razón a que los auditados no han evaluado las auditorías realizadas en el segundo cuatrimestre</t>
  </si>
  <si>
    <t xml:space="preserve">Es importante precisar que no ha sido posible reportar éste indicador, en razón a que los lideres de los procesos auditados a la fecha, no han realizado las evaluaciones correspondientes a las auditorias realizadas.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</si>
</sst>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99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4" fillId="23" borderId="4" applyNumberFormat="0" applyFont="0" applyAlignment="0" applyProtection="0"/>
    <xf numFmtId="9" fontId="24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</cellStyleXfs>
  <cellXfs count="232">
    <xf numFmtId="0" fontId="0" fillId="0" borderId="0" xfId="0"/>
    <xf numFmtId="0" fontId="0" fillId="24" borderId="0" xfId="0" applyFill="1" applyProtection="1">
      <protection locked="0"/>
    </xf>
    <xf numFmtId="0" fontId="31" fillId="24" borderId="0" xfId="0" applyFont="1" applyFill="1" applyProtection="1">
      <protection locked="0"/>
    </xf>
    <xf numFmtId="0" fontId="1" fillId="24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24" borderId="0" xfId="0" applyFill="1" applyAlignment="1" applyProtection="1">
      <alignment wrapText="1"/>
      <protection locked="0"/>
    </xf>
    <xf numFmtId="0" fontId="32" fillId="24" borderId="0" xfId="0" applyFont="1" applyFill="1" applyProtection="1">
      <protection locked="0"/>
    </xf>
    <xf numFmtId="0" fontId="32" fillId="29" borderId="0" xfId="0" applyFont="1" applyFill="1" applyProtection="1">
      <protection locked="0"/>
    </xf>
    <xf numFmtId="165" fontId="2" fillId="30" borderId="9" xfId="34" applyNumberFormat="1" applyFont="1" applyFill="1" applyBorder="1" applyAlignment="1" applyProtection="1">
      <alignment horizontal="center"/>
    </xf>
    <xf numFmtId="165" fontId="2" fillId="24" borderId="9" xfId="34" applyNumberFormat="1" applyFont="1" applyFill="1" applyBorder="1" applyAlignment="1" applyProtection="1">
      <alignment horizontal="center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33" fillId="24" borderId="0" xfId="0" applyFont="1" applyFill="1" applyProtection="1">
      <protection locked="0"/>
    </xf>
    <xf numFmtId="0" fontId="31" fillId="29" borderId="0" xfId="0" applyFont="1" applyFill="1" applyProtection="1">
      <protection locked="0"/>
    </xf>
    <xf numFmtId="0" fontId="31" fillId="29" borderId="0" xfId="0" applyFont="1" applyFill="1" applyAlignment="1" applyProtection="1">
      <alignment vertical="center" wrapText="1"/>
      <protection locked="0"/>
    </xf>
    <xf numFmtId="0" fontId="31" fillId="29" borderId="0" xfId="0" applyFont="1" applyFill="1" applyAlignment="1" applyProtection="1">
      <alignment horizontal="center" vertical="center" wrapText="1"/>
      <protection locked="0"/>
    </xf>
    <xf numFmtId="0" fontId="32" fillId="29" borderId="0" xfId="0" applyFont="1" applyFill="1" applyAlignment="1" applyProtection="1">
      <alignment horizontal="center" vertical="center" wrapText="1"/>
      <protection locked="0"/>
    </xf>
    <xf numFmtId="0" fontId="32" fillId="29" borderId="0" xfId="0" applyFont="1" applyFill="1" applyAlignment="1" applyProtection="1">
      <alignment vertical="center" wrapText="1"/>
      <protection locked="0"/>
    </xf>
    <xf numFmtId="0" fontId="1" fillId="29" borderId="0" xfId="0" applyFont="1" applyFill="1" applyProtection="1">
      <protection locked="0"/>
    </xf>
    <xf numFmtId="0" fontId="2" fillId="29" borderId="0" xfId="0" applyFont="1" applyFill="1" applyProtection="1">
      <protection locked="0"/>
    </xf>
    <xf numFmtId="0" fontId="2" fillId="29" borderId="0" xfId="0" applyFont="1" applyFill="1" applyAlignment="1" applyProtection="1">
      <alignment horizontal="center" vertical="center" wrapText="1"/>
      <protection locked="0"/>
    </xf>
    <xf numFmtId="0" fontId="1" fillId="29" borderId="0" xfId="0" applyFont="1" applyFill="1" applyAlignment="1" applyProtection="1">
      <alignment vertical="center" wrapText="1"/>
      <protection locked="0"/>
    </xf>
    <xf numFmtId="0" fontId="2" fillId="29" borderId="0" xfId="0" applyFont="1" applyFill="1" applyAlignment="1" applyProtection="1">
      <alignment horizontal="left" vertical="center" wrapText="1"/>
      <protection locked="0"/>
    </xf>
    <xf numFmtId="0" fontId="32" fillId="29" borderId="0" xfId="0" applyFont="1" applyFill="1" applyAlignment="1" applyProtection="1">
      <alignment horizontal="left" vertical="center"/>
      <protection locked="0"/>
    </xf>
    <xf numFmtId="0" fontId="32" fillId="29" borderId="0" xfId="0" applyFont="1" applyFill="1" applyAlignment="1" applyProtection="1">
      <alignment horizontal="left" vertical="center" wrapText="1"/>
      <protection locked="0"/>
    </xf>
    <xf numFmtId="0" fontId="1" fillId="24" borderId="11" xfId="0" applyFont="1" applyFill="1" applyBorder="1" applyAlignment="1" applyProtection="1">
      <alignment vertical="center" wrapText="1"/>
      <protection locked="0"/>
    </xf>
    <xf numFmtId="0" fontId="31" fillId="0" borderId="0" xfId="0" applyFont="1" applyProtection="1">
      <protection locked="0"/>
    </xf>
    <xf numFmtId="165" fontId="2" fillId="0" borderId="9" xfId="34" applyNumberFormat="1" applyFont="1" applyFill="1" applyBorder="1" applyAlignment="1" applyProtection="1">
      <alignment horizontal="center"/>
    </xf>
    <xf numFmtId="0" fontId="0" fillId="24" borderId="0" xfId="0" applyFill="1"/>
    <xf numFmtId="0" fontId="31" fillId="24" borderId="0" xfId="0" applyFont="1" applyFill="1"/>
    <xf numFmtId="0" fontId="34" fillId="24" borderId="0" xfId="0" applyFont="1" applyFill="1"/>
    <xf numFmtId="0" fontId="1" fillId="24" borderId="0" xfId="0" applyFont="1" applyFill="1"/>
    <xf numFmtId="0" fontId="3" fillId="25" borderId="12" xfId="32" applyFont="1" applyFill="1" applyBorder="1" applyAlignment="1">
      <alignment horizontal="center" vertical="distributed" wrapText="1"/>
    </xf>
    <xf numFmtId="0" fontId="3" fillId="25" borderId="12" xfId="32" applyFont="1" applyFill="1" applyBorder="1" applyAlignment="1">
      <alignment vertical="center" wrapText="1"/>
    </xf>
    <xf numFmtId="0" fontId="3" fillId="25" borderId="12" xfId="0" applyFont="1" applyFill="1" applyBorder="1"/>
    <xf numFmtId="0" fontId="2" fillId="26" borderId="13" xfId="0" applyFont="1" applyFill="1" applyBorder="1" applyAlignment="1">
      <alignment horizontal="center" wrapText="1"/>
    </xf>
    <xf numFmtId="0" fontId="2" fillId="24" borderId="12" xfId="0" applyFont="1" applyFill="1" applyBorder="1" applyAlignment="1">
      <alignment horizontal="center"/>
    </xf>
    <xf numFmtId="0" fontId="3" fillId="25" borderId="12" xfId="32" applyFont="1" applyFill="1" applyBorder="1"/>
    <xf numFmtId="0" fontId="3" fillId="24" borderId="14" xfId="0" applyFont="1" applyFill="1" applyBorder="1" applyAlignment="1">
      <alignment horizontal="center"/>
    </xf>
    <xf numFmtId="0" fontId="3" fillId="25" borderId="11" xfId="0" applyFont="1" applyFill="1" applyBorder="1" applyAlignment="1">
      <alignment horizontal="center"/>
    </xf>
    <xf numFmtId="0" fontId="1" fillId="24" borderId="11" xfId="0" applyFont="1" applyFill="1" applyBorder="1" applyAlignment="1">
      <alignment vertical="center" wrapText="1"/>
    </xf>
    <xf numFmtId="0" fontId="2" fillId="24" borderId="11" xfId="0" applyFont="1" applyFill="1" applyBorder="1" applyAlignment="1">
      <alignment horizontal="center"/>
    </xf>
    <xf numFmtId="0" fontId="3" fillId="24" borderId="15" xfId="0" applyFont="1" applyFill="1" applyBorder="1" applyAlignment="1">
      <alignment horizontal="center"/>
    </xf>
    <xf numFmtId="0" fontId="3" fillId="24" borderId="0" xfId="0" applyFont="1" applyFill="1" applyAlignment="1">
      <alignment horizontal="center"/>
    </xf>
    <xf numFmtId="0" fontId="3" fillId="24" borderId="16" xfId="0" applyFont="1" applyFill="1" applyBorder="1" applyAlignment="1">
      <alignment horizontal="center"/>
    </xf>
    <xf numFmtId="0" fontId="3" fillId="24" borderId="17" xfId="0" applyFont="1" applyFill="1" applyBorder="1" applyAlignment="1">
      <alignment horizontal="center"/>
    </xf>
    <xf numFmtId="0" fontId="2" fillId="24" borderId="18" xfId="32" applyFont="1" applyFill="1" applyBorder="1"/>
    <xf numFmtId="0" fontId="2" fillId="24" borderId="19" xfId="32" applyFont="1" applyFill="1" applyBorder="1" applyAlignment="1">
      <alignment horizontal="center"/>
    </xf>
    <xf numFmtId="0" fontId="2" fillId="24" borderId="20" xfId="32" applyFont="1" applyFill="1" applyBorder="1" applyAlignment="1">
      <alignment horizontal="center"/>
    </xf>
    <xf numFmtId="0" fontId="2" fillId="24" borderId="21" xfId="32" applyFont="1" applyFill="1" applyBorder="1" applyAlignment="1">
      <alignment horizontal="center"/>
    </xf>
    <xf numFmtId="0" fontId="2" fillId="24" borderId="15" xfId="32" applyFont="1" applyFill="1" applyBorder="1"/>
    <xf numFmtId="0" fontId="2" fillId="24" borderId="9" xfId="32" applyFont="1" applyFill="1" applyBorder="1" applyAlignment="1">
      <alignment horizontal="center"/>
    </xf>
    <xf numFmtId="0" fontId="3" fillId="24" borderId="13" xfId="0" applyFont="1" applyFill="1" applyBorder="1"/>
    <xf numFmtId="0" fontId="3" fillId="24" borderId="22" xfId="0" applyFont="1" applyFill="1" applyBorder="1"/>
    <xf numFmtId="9" fontId="3" fillId="24" borderId="22" xfId="0" applyNumberFormat="1" applyFont="1" applyFill="1" applyBorder="1"/>
    <xf numFmtId="0" fontId="31" fillId="0" borderId="0" xfId="0" applyFont="1"/>
    <xf numFmtId="0" fontId="3" fillId="25" borderId="13" xfId="0" applyFont="1" applyFill="1" applyBorder="1" applyAlignment="1">
      <alignment vertical="center" wrapText="1"/>
    </xf>
    <xf numFmtId="0" fontId="21" fillId="0" borderId="0" xfId="0" applyFont="1"/>
    <xf numFmtId="0" fontId="22" fillId="0" borderId="0" xfId="0" applyFont="1"/>
    <xf numFmtId="0" fontId="0" fillId="29" borderId="0" xfId="0" applyFill="1" applyAlignment="1">
      <alignment horizontal="center" vertical="center"/>
    </xf>
    <xf numFmtId="0" fontId="0" fillId="29" borderId="0" xfId="0" applyFill="1"/>
    <xf numFmtId="0" fontId="22" fillId="29" borderId="0" xfId="0" applyFont="1" applyFill="1" applyAlignment="1">
      <alignment horizontal="center"/>
    </xf>
    <xf numFmtId="0" fontId="0" fillId="29" borderId="0" xfId="0" applyFill="1" applyAlignment="1">
      <alignment horizontal="left"/>
    </xf>
    <xf numFmtId="0" fontId="23" fillId="29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31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32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24" borderId="13" xfId="32" applyFont="1" applyFill="1" applyBorder="1" applyAlignment="1">
      <alignment horizontal="center" vertical="center"/>
    </xf>
    <xf numFmtId="0" fontId="2" fillId="24" borderId="22" xfId="32" applyFont="1" applyFill="1" applyBorder="1" applyAlignment="1">
      <alignment horizontal="center" vertical="center"/>
    </xf>
    <xf numFmtId="0" fontId="2" fillId="24" borderId="28" xfId="32" applyFont="1" applyFill="1" applyBorder="1" applyAlignment="1">
      <alignment horizontal="center" vertical="center"/>
    </xf>
    <xf numFmtId="0" fontId="2" fillId="0" borderId="22" xfId="32" applyFont="1" applyBorder="1" applyAlignment="1" applyProtection="1">
      <alignment horizontal="center" vertical="center" wrapText="1"/>
      <protection locked="0"/>
    </xf>
    <xf numFmtId="0" fontId="2" fillId="0" borderId="28" xfId="32" applyFont="1" applyBorder="1" applyAlignment="1" applyProtection="1">
      <alignment horizontal="center" vertical="center" wrapText="1"/>
      <protection locked="0"/>
    </xf>
    <xf numFmtId="0" fontId="2" fillId="0" borderId="35" xfId="32" applyFont="1" applyBorder="1" applyAlignment="1" applyProtection="1">
      <alignment horizontal="justify" vertical="center" wrapText="1"/>
      <protection locked="0"/>
    </xf>
    <xf numFmtId="0" fontId="2" fillId="0" borderId="0" xfId="32" applyFont="1" applyAlignment="1" applyProtection="1">
      <alignment horizontal="justify" vertical="center" wrapText="1"/>
      <protection locked="0"/>
    </xf>
    <xf numFmtId="0" fontId="2" fillId="0" borderId="36" xfId="32" applyFont="1" applyBorder="1" applyAlignment="1" applyProtection="1">
      <alignment horizontal="justify" vertical="center" wrapText="1"/>
      <protection locked="0"/>
    </xf>
    <xf numFmtId="0" fontId="2" fillId="29" borderId="40" xfId="32" applyFont="1" applyFill="1" applyBorder="1" applyAlignment="1">
      <alignment horizontal="left" vertical="top" wrapText="1"/>
    </xf>
    <xf numFmtId="0" fontId="2" fillId="29" borderId="41" xfId="32" applyFont="1" applyFill="1" applyBorder="1" applyAlignment="1">
      <alignment horizontal="left" vertical="top" wrapText="1"/>
    </xf>
    <xf numFmtId="0" fontId="2" fillId="29" borderId="42" xfId="32" applyFont="1" applyFill="1" applyBorder="1" applyAlignment="1">
      <alignment horizontal="left" vertical="top" wrapText="1"/>
    </xf>
    <xf numFmtId="0" fontId="2" fillId="29" borderId="16" xfId="32" applyFont="1" applyFill="1" applyBorder="1" applyAlignment="1">
      <alignment horizontal="left" vertical="top" wrapText="1"/>
    </xf>
    <xf numFmtId="0" fontId="2" fillId="29" borderId="14" xfId="32" applyFont="1" applyFill="1" applyBorder="1" applyAlignment="1">
      <alignment horizontal="left" vertical="top" wrapText="1"/>
    </xf>
    <xf numFmtId="0" fontId="2" fillId="29" borderId="17" xfId="32" applyFont="1" applyFill="1" applyBorder="1" applyAlignment="1">
      <alignment horizontal="left" vertical="top" wrapText="1"/>
    </xf>
    <xf numFmtId="0" fontId="3" fillId="25" borderId="37" xfId="0" applyFont="1" applyFill="1" applyBorder="1" applyAlignment="1">
      <alignment horizontal="left" vertical="center" wrapText="1"/>
    </xf>
    <xf numFmtId="0" fontId="3" fillId="25" borderId="38" xfId="0" applyFont="1" applyFill="1" applyBorder="1" applyAlignment="1">
      <alignment horizontal="left" vertical="center" wrapText="1"/>
    </xf>
    <xf numFmtId="0" fontId="25" fillId="24" borderId="16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17" xfId="0" applyFont="1" applyFill="1" applyBorder="1" applyAlignment="1">
      <alignment horizontal="center" vertical="center"/>
    </xf>
    <xf numFmtId="0" fontId="25" fillId="24" borderId="35" xfId="0" applyFont="1" applyFill="1" applyBorder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25" fillId="24" borderId="36" xfId="0" applyFont="1" applyFill="1" applyBorder="1" applyAlignment="1">
      <alignment horizontal="center" vertical="center"/>
    </xf>
    <xf numFmtId="0" fontId="25" fillId="24" borderId="25" xfId="0" applyFont="1" applyFill="1" applyBorder="1" applyAlignment="1">
      <alignment horizontal="center" vertical="center"/>
    </xf>
    <xf numFmtId="0" fontId="25" fillId="24" borderId="26" xfId="0" applyFont="1" applyFill="1" applyBorder="1" applyAlignment="1">
      <alignment horizontal="center" vertical="center"/>
    </xf>
    <xf numFmtId="0" fontId="25" fillId="24" borderId="2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4" borderId="9" xfId="0" applyFont="1" applyFill="1" applyBorder="1" applyAlignment="1">
      <alignment horizontal="center"/>
    </xf>
    <xf numFmtId="0" fontId="3" fillId="24" borderId="23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3" fillId="25" borderId="22" xfId="0" applyFont="1" applyFill="1" applyBorder="1" applyAlignment="1">
      <alignment horizontal="center"/>
    </xf>
    <xf numFmtId="0" fontId="3" fillId="25" borderId="28" xfId="0" applyFont="1" applyFill="1" applyBorder="1" applyAlignment="1">
      <alignment horizontal="center"/>
    </xf>
    <xf numFmtId="0" fontId="3" fillId="25" borderId="37" xfId="32" applyFont="1" applyFill="1" applyBorder="1" applyAlignment="1">
      <alignment horizontal="left" vertical="center" wrapText="1"/>
    </xf>
    <xf numFmtId="0" fontId="3" fillId="25" borderId="39" xfId="32" applyFont="1" applyFill="1" applyBorder="1" applyAlignment="1">
      <alignment horizontal="left" vertical="center" wrapText="1"/>
    </xf>
    <xf numFmtId="0" fontId="2" fillId="24" borderId="10" xfId="0" applyFont="1" applyFill="1" applyBorder="1" applyAlignment="1">
      <alignment horizontal="center"/>
    </xf>
    <xf numFmtId="0" fontId="2" fillId="24" borderId="33" xfId="0" applyFont="1" applyFill="1" applyBorder="1" applyAlignment="1">
      <alignment horizontal="center"/>
    </xf>
    <xf numFmtId="0" fontId="1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1" fillId="24" borderId="33" xfId="0" applyFont="1" applyFill="1" applyBorder="1" applyAlignment="1">
      <alignment horizontal="center" vertical="center" wrapText="1"/>
    </xf>
    <xf numFmtId="0" fontId="2" fillId="24" borderId="13" xfId="32" applyFont="1" applyFill="1" applyBorder="1" applyAlignment="1">
      <alignment horizontal="center" wrapText="1"/>
    </xf>
    <xf numFmtId="0" fontId="2" fillId="24" borderId="22" xfId="32" applyFont="1" applyFill="1" applyBorder="1" applyAlignment="1">
      <alignment horizontal="center"/>
    </xf>
    <xf numFmtId="0" fontId="2" fillId="24" borderId="28" xfId="32" applyFont="1" applyFill="1" applyBorder="1" applyAlignment="1">
      <alignment horizontal="center"/>
    </xf>
    <xf numFmtId="0" fontId="3" fillId="24" borderId="16" xfId="32" applyFont="1" applyFill="1" applyBorder="1" applyAlignment="1">
      <alignment horizontal="center"/>
    </xf>
    <xf numFmtId="0" fontId="3" fillId="24" borderId="14" xfId="32" applyFont="1" applyFill="1" applyBorder="1" applyAlignment="1">
      <alignment horizontal="center"/>
    </xf>
    <xf numFmtId="0" fontId="3" fillId="24" borderId="17" xfId="32" applyFont="1" applyFill="1" applyBorder="1" applyAlignment="1">
      <alignment horizontal="center"/>
    </xf>
    <xf numFmtId="0" fontId="2" fillId="24" borderId="13" xfId="32" applyFont="1" applyFill="1" applyBorder="1" applyAlignment="1">
      <alignment horizontal="center"/>
    </xf>
    <xf numFmtId="0" fontId="3" fillId="25" borderId="18" xfId="0" applyFont="1" applyFill="1" applyBorder="1" applyAlignment="1">
      <alignment horizontal="center"/>
    </xf>
    <xf numFmtId="0" fontId="3" fillId="25" borderId="19" xfId="0" applyFont="1" applyFill="1" applyBorder="1" applyAlignment="1">
      <alignment horizontal="center"/>
    </xf>
    <xf numFmtId="0" fontId="3" fillId="25" borderId="21" xfId="0" applyFont="1" applyFill="1" applyBorder="1" applyAlignment="1">
      <alignment horizontal="center"/>
    </xf>
    <xf numFmtId="0" fontId="3" fillId="25" borderId="10" xfId="0" applyFont="1" applyFill="1" applyBorder="1" applyAlignment="1">
      <alignment horizontal="center"/>
    </xf>
    <xf numFmtId="0" fontId="3" fillId="25" borderId="33" xfId="0" applyFont="1" applyFill="1" applyBorder="1" applyAlignment="1">
      <alignment horizontal="center"/>
    </xf>
    <xf numFmtId="0" fontId="3" fillId="0" borderId="16" xfId="32" applyFont="1" applyBorder="1" applyAlignment="1">
      <alignment horizontal="center"/>
    </xf>
    <xf numFmtId="0" fontId="3" fillId="0" borderId="14" xfId="32" applyFont="1" applyBorder="1" applyAlignment="1">
      <alignment horizontal="center"/>
    </xf>
    <xf numFmtId="0" fontId="3" fillId="0" borderId="17" xfId="32" applyFont="1" applyBorder="1" applyAlignment="1">
      <alignment horizontal="center"/>
    </xf>
    <xf numFmtId="0" fontId="3" fillId="24" borderId="13" xfId="32" applyFont="1" applyFill="1" applyBorder="1" applyAlignment="1">
      <alignment horizontal="center"/>
    </xf>
    <xf numFmtId="0" fontId="3" fillId="24" borderId="22" xfId="32" applyFont="1" applyFill="1" applyBorder="1" applyAlignment="1">
      <alignment horizontal="center"/>
    </xf>
    <xf numFmtId="0" fontId="3" fillId="24" borderId="28" xfId="32" applyFont="1" applyFill="1" applyBorder="1" applyAlignment="1">
      <alignment horizontal="center"/>
    </xf>
    <xf numFmtId="9" fontId="2" fillId="24" borderId="13" xfId="0" applyNumberFormat="1" applyFont="1" applyFill="1" applyBorder="1" applyAlignment="1">
      <alignment horizontal="center" wrapText="1"/>
    </xf>
    <xf numFmtId="0" fontId="2" fillId="24" borderId="22" xfId="0" applyFont="1" applyFill="1" applyBorder="1" applyAlignment="1">
      <alignment horizontal="center" wrapText="1"/>
    </xf>
    <xf numFmtId="0" fontId="2" fillId="24" borderId="28" xfId="0" applyFont="1" applyFill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6" xfId="0" applyFont="1" applyBorder="1" applyAlignment="1">
      <alignment horizontal="center"/>
    </xf>
    <xf numFmtId="0" fontId="2" fillId="24" borderId="13" xfId="0" applyFont="1" applyFill="1" applyBorder="1" applyAlignment="1">
      <alignment horizontal="center" wrapText="1"/>
    </xf>
    <xf numFmtId="0" fontId="2" fillId="28" borderId="22" xfId="0" applyFont="1" applyFill="1" applyBorder="1" applyAlignment="1">
      <alignment horizontal="center" wrapText="1"/>
    </xf>
    <xf numFmtId="0" fontId="2" fillId="27" borderId="13" xfId="0" applyFont="1" applyFill="1" applyBorder="1" applyAlignment="1">
      <alignment horizontal="center" vertical="center" wrapText="1"/>
    </xf>
    <xf numFmtId="0" fontId="2" fillId="27" borderId="2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24" borderId="13" xfId="32" applyFill="1" applyBorder="1" applyAlignment="1">
      <alignment horizontal="center" vertical="center" wrapText="1"/>
    </xf>
    <xf numFmtId="0" fontId="1" fillId="24" borderId="22" xfId="32" applyFill="1" applyBorder="1" applyAlignment="1">
      <alignment horizontal="center" vertical="center"/>
    </xf>
    <xf numFmtId="0" fontId="1" fillId="24" borderId="28" xfId="32" applyFill="1" applyBorder="1" applyAlignment="1">
      <alignment horizontal="center" vertical="center"/>
    </xf>
    <xf numFmtId="0" fontId="2" fillId="0" borderId="13" xfId="32" applyFont="1" applyBorder="1" applyAlignment="1">
      <alignment horizontal="justify" vertical="center" wrapText="1"/>
    </xf>
    <xf numFmtId="0" fontId="1" fillId="0" borderId="22" xfId="32" applyBorder="1" applyAlignment="1">
      <alignment horizontal="justify" vertical="center"/>
    </xf>
    <xf numFmtId="0" fontId="1" fillId="0" borderId="28" xfId="32" applyBorder="1" applyAlignment="1">
      <alignment horizontal="justify" vertical="center"/>
    </xf>
    <xf numFmtId="0" fontId="3" fillId="24" borderId="13" xfId="0" applyFont="1" applyFill="1" applyBorder="1" applyAlignment="1">
      <alignment horizontal="center"/>
    </xf>
    <xf numFmtId="0" fontId="3" fillId="24" borderId="22" xfId="0" applyFont="1" applyFill="1" applyBorder="1" applyAlignment="1">
      <alignment horizontal="center"/>
    </xf>
    <xf numFmtId="0" fontId="3" fillId="24" borderId="28" xfId="0" applyFont="1" applyFill="1" applyBorder="1" applyAlignment="1">
      <alignment horizontal="center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/>
    </xf>
    <xf numFmtId="0" fontId="1" fillId="24" borderId="35" xfId="32" applyFill="1" applyBorder="1" applyAlignment="1">
      <alignment horizontal="center"/>
    </xf>
    <xf numFmtId="0" fontId="1" fillId="24" borderId="0" xfId="32" applyFill="1" applyAlignment="1">
      <alignment horizontal="center"/>
    </xf>
    <xf numFmtId="0" fontId="1" fillId="24" borderId="36" xfId="32" applyFill="1" applyBorder="1" applyAlignment="1">
      <alignment horizontal="center"/>
    </xf>
    <xf numFmtId="0" fontId="2" fillId="24" borderId="22" xfId="32" applyFont="1" applyFill="1" applyBorder="1" applyAlignment="1" applyProtection="1">
      <alignment horizontal="center" vertical="center"/>
      <protection locked="0"/>
    </xf>
    <xf numFmtId="0" fontId="2" fillId="24" borderId="28" xfId="32" applyFont="1" applyFill="1" applyBorder="1" applyAlignment="1" applyProtection="1">
      <alignment horizontal="center" vertical="center"/>
      <protection locked="0"/>
    </xf>
    <xf numFmtId="0" fontId="1" fillId="0" borderId="13" xfId="32" applyBorder="1" applyAlignment="1">
      <alignment horizontal="center" vertical="center"/>
    </xf>
    <xf numFmtId="0" fontId="1" fillId="0" borderId="22" xfId="32" applyBorder="1" applyAlignment="1">
      <alignment horizontal="center" vertical="center"/>
    </xf>
    <xf numFmtId="0" fontId="1" fillId="0" borderId="28" xfId="32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0" fillId="0" borderId="33" xfId="0" applyFont="1" applyBorder="1" applyAlignment="1">
      <alignment vertical="center"/>
    </xf>
    <xf numFmtId="0" fontId="29" fillId="0" borderId="15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30" fillId="0" borderId="23" xfId="0" applyFont="1" applyBorder="1" applyAlignment="1">
      <alignment vertical="center"/>
    </xf>
    <xf numFmtId="0" fontId="5" fillId="25" borderId="16" xfId="0" applyFont="1" applyFill="1" applyBorder="1" applyAlignment="1">
      <alignment horizontal="center" vertical="center" wrapText="1"/>
    </xf>
    <xf numFmtId="0" fontId="5" fillId="25" borderId="14" xfId="0" applyFont="1" applyFill="1" applyBorder="1" applyAlignment="1">
      <alignment horizontal="center" vertical="center" wrapText="1"/>
    </xf>
    <xf numFmtId="0" fontId="5" fillId="25" borderId="17" xfId="0" applyFont="1" applyFill="1" applyBorder="1" applyAlignment="1">
      <alignment horizontal="center" vertical="center" wrapText="1"/>
    </xf>
    <xf numFmtId="0" fontId="5" fillId="25" borderId="25" xfId="0" applyFont="1" applyFill="1" applyBorder="1" applyAlignment="1">
      <alignment horizontal="center" vertical="center" wrapText="1"/>
    </xf>
    <xf numFmtId="0" fontId="5" fillId="25" borderId="26" xfId="0" applyFont="1" applyFill="1" applyBorder="1" applyAlignment="1">
      <alignment horizontal="center" vertical="center" wrapText="1"/>
    </xf>
    <xf numFmtId="0" fontId="5" fillId="25" borderId="27" xfId="0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center" vertical="center" wrapText="1"/>
    </xf>
    <xf numFmtId="0" fontId="3" fillId="25" borderId="13" xfId="32" applyFont="1" applyFill="1" applyBorder="1" applyAlignment="1">
      <alignment horizontal="center" vertical="distributed"/>
    </xf>
    <xf numFmtId="0" fontId="3" fillId="25" borderId="22" xfId="32" applyFont="1" applyFill="1" applyBorder="1" applyAlignment="1">
      <alignment horizontal="center" vertical="distributed"/>
    </xf>
    <xf numFmtId="0" fontId="1" fillId="0" borderId="1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13" xfId="32" applyFont="1" applyBorder="1" applyAlignment="1" applyProtection="1">
      <alignment horizontal="center" vertical="distributed"/>
      <protection locked="0"/>
    </xf>
    <xf numFmtId="0" fontId="2" fillId="0" borderId="22" xfId="32" applyFont="1" applyBorder="1" applyAlignment="1" applyProtection="1">
      <alignment horizontal="center" vertical="distributed"/>
      <protection locked="0"/>
    </xf>
    <xf numFmtId="0" fontId="2" fillId="0" borderId="28" xfId="32" applyFont="1" applyBorder="1" applyAlignment="1" applyProtection="1">
      <alignment horizontal="center" vertical="distributed"/>
      <protection locked="0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30" fillId="0" borderId="32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5" fillId="31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0" fontId="2" fillId="0" borderId="10" xfId="0" applyNumberFormat="1" applyFont="1" applyBorder="1" applyAlignment="1">
      <alignment horizontal="center" vertical="center" wrapText="1"/>
    </xf>
    <xf numFmtId="165" fontId="2" fillId="0" borderId="10" xfId="34" applyNumberFormat="1" applyFont="1" applyFill="1" applyBorder="1" applyAlignment="1" applyProtection="1">
      <alignment horizontal="center" vertical="center"/>
    </xf>
    <xf numFmtId="0" fontId="1" fillId="0" borderId="45" xfId="0" applyFont="1" applyBorder="1" applyAlignment="1" applyProtection="1">
      <alignment horizontal="center" vertical="top" wrapText="1"/>
      <protection locked="0"/>
    </xf>
    <xf numFmtId="0" fontId="1" fillId="0" borderId="41" xfId="0" applyFont="1" applyBorder="1" applyAlignment="1" applyProtection="1">
      <alignment horizontal="center" vertical="top" wrapText="1"/>
      <protection locked="0"/>
    </xf>
    <xf numFmtId="0" fontId="1" fillId="0" borderId="46" xfId="0" applyFont="1" applyBorder="1" applyAlignment="1" applyProtection="1">
      <alignment horizontal="center" vertical="top" wrapText="1"/>
      <protection locked="0"/>
    </xf>
    <xf numFmtId="0" fontId="1" fillId="0" borderId="47" xfId="0" applyFont="1" applyBorder="1" applyAlignment="1" applyProtection="1">
      <alignment horizontal="center" vertical="top" wrapText="1"/>
      <protection locked="0"/>
    </xf>
    <xf numFmtId="0" fontId="1" fillId="0" borderId="48" xfId="0" applyFont="1" applyBorder="1" applyAlignment="1" applyProtection="1">
      <alignment horizontal="center" vertical="top" wrapText="1"/>
      <protection locked="0"/>
    </xf>
    <xf numFmtId="0" fontId="1" fillId="0" borderId="49" xfId="0" applyFont="1" applyBorder="1" applyAlignment="1" applyProtection="1">
      <alignment horizontal="center" vertical="top" wrapText="1"/>
      <protection locked="0"/>
    </xf>
    <xf numFmtId="0" fontId="23" fillId="29" borderId="0" xfId="0" applyFont="1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" fillId="0" borderId="13" xfId="32" applyBorder="1" applyAlignment="1" applyProtection="1">
      <alignment horizontal="center" vertical="center"/>
      <protection locked="0"/>
    </xf>
    <xf numFmtId="0" fontId="1" fillId="0" borderId="22" xfId="32" applyBorder="1" applyAlignment="1" applyProtection="1">
      <alignment horizontal="center" vertical="center"/>
      <protection locked="0"/>
    </xf>
    <xf numFmtId="0" fontId="1" fillId="0" borderId="28" xfId="32" applyBorder="1" applyAlignment="1" applyProtection="1">
      <alignment horizontal="center" vertical="center"/>
      <protection locked="0"/>
    </xf>
    <xf numFmtId="0" fontId="1" fillId="24" borderId="13" xfId="32" applyFill="1" applyBorder="1" applyAlignment="1" applyProtection="1">
      <alignment horizontal="center" vertical="center" wrapText="1"/>
      <protection locked="0"/>
    </xf>
    <xf numFmtId="0" fontId="1" fillId="24" borderId="22" xfId="32" applyFill="1" applyBorder="1" applyAlignment="1" applyProtection="1">
      <alignment horizontal="center" vertical="center"/>
      <protection locked="0"/>
    </xf>
    <xf numFmtId="0" fontId="1" fillId="24" borderId="28" xfId="32" applyFill="1" applyBorder="1" applyAlignment="1" applyProtection="1">
      <alignment horizontal="center" vertical="center"/>
      <protection locked="0"/>
    </xf>
    <xf numFmtId="0" fontId="2" fillId="0" borderId="13" xfId="32" applyFont="1" applyBorder="1" applyAlignment="1" applyProtection="1">
      <alignment horizontal="justify" vertical="center" wrapText="1"/>
      <protection locked="0"/>
    </xf>
    <xf numFmtId="0" fontId="1" fillId="0" borderId="22" xfId="32" applyBorder="1" applyAlignment="1" applyProtection="1">
      <alignment horizontal="justify" vertical="center"/>
      <protection locked="0"/>
    </xf>
    <xf numFmtId="0" fontId="1" fillId="0" borderId="28" xfId="32" applyBorder="1" applyAlignment="1" applyProtection="1">
      <alignment horizontal="justify" vertical="center"/>
      <protection locked="0"/>
    </xf>
    <xf numFmtId="0" fontId="1" fillId="24" borderId="10" xfId="0" applyFont="1" applyFill="1" applyBorder="1" applyAlignment="1" applyProtection="1">
      <alignment horizontal="center" vertical="center"/>
      <protection locked="0"/>
    </xf>
    <xf numFmtId="0" fontId="1" fillId="24" borderId="10" xfId="0" applyFont="1" applyFill="1" applyBorder="1" applyAlignment="1" applyProtection="1">
      <alignment horizontal="center" vertical="center" wrapText="1"/>
      <protection locked="0"/>
    </xf>
    <xf numFmtId="0" fontId="1" fillId="24" borderId="33" xfId="0" applyFont="1" applyFill="1" applyBorder="1" applyAlignment="1" applyProtection="1">
      <alignment horizontal="center" vertical="center" wrapText="1"/>
      <protection locked="0"/>
    </xf>
    <xf numFmtId="14" fontId="1" fillId="24" borderId="10" xfId="0" applyNumberFormat="1" applyFont="1" applyFill="1" applyBorder="1" applyAlignment="1" applyProtection="1">
      <alignment horizontal="center" vertical="center"/>
      <protection locked="0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48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CumplimientoPlanAuditor!$C$49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(CumplimientoPlanAuditor!$G$48,CumplimientoPlanAuditor!$K$48,CumplimientoPlanAuditor!$O$48,CumplimientoPlanAuditor!$P$48)</c:f>
              <c:strCache>
                <c:ptCount val="4"/>
                <c:pt idx="0">
                  <c:v>ABR</c:v>
                </c:pt>
                <c:pt idx="1">
                  <c:v>AGOS</c:v>
                </c:pt>
                <c:pt idx="2">
                  <c:v>DIC</c:v>
                </c:pt>
                <c:pt idx="3">
                  <c:v>PROMEDIO</c:v>
                </c:pt>
              </c:strCache>
            </c:strRef>
          </c:cat>
          <c:val>
            <c:numRef>
              <c:f>(CumplimientoPlanAuditor!$G$49,CumplimientoPlanAuditor!$K$49,CumplimientoPlanAuditor!$O$49,CumplimientoPlanAuditor!$P$49)</c:f>
              <c:numCache>
                <c:formatCode>0.0%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A-4B28-B4EB-44437A6A8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98268416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(CumplimientoPlanAuditor!$G$48,CumplimientoPlanAuditor!$K$48,CumplimientoPlanAuditor!$O$48,CumplimientoPlanAuditor!$P$48)</c:f>
              <c:strCache>
                <c:ptCount val="4"/>
                <c:pt idx="0">
                  <c:v>ABR</c:v>
                </c:pt>
                <c:pt idx="1">
                  <c:v>AGOS</c:v>
                </c:pt>
                <c:pt idx="2">
                  <c:v>DIC</c:v>
                </c:pt>
                <c:pt idx="3">
                  <c:v>PROMEDIO</c:v>
                </c:pt>
              </c:strCache>
            </c:strRef>
          </c:cat>
          <c:val>
            <c:numRef>
              <c:f>(CumplimientoPlanAuditor!$G$50,CumplimientoPlanAuditor!$K$50,CumplimientoPlanAuditor!$O$50,CumplimientoPlanAuditor!$P$50)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A-4B28-B4EB-44437A6A8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268416"/>
        <c:axId val="1"/>
      </c:lineChart>
      <c:catAx>
        <c:axId val="59826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98268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053412462908013"/>
          <c:y val="0.87805226615006571"/>
          <c:w val="0.27744807121661719"/>
          <c:h val="8.9431249330099286E-2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CumplimientoInformes!$C$49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(CumplimientoInformes!$G$48,CumplimientoInformes!$K$48,CumplimientoInformes!$O$48,CumplimientoInformes!$P$48)</c:f>
              <c:strCache>
                <c:ptCount val="4"/>
                <c:pt idx="0">
                  <c:v>ABR</c:v>
                </c:pt>
                <c:pt idx="1">
                  <c:v>AGOS</c:v>
                </c:pt>
                <c:pt idx="2">
                  <c:v>DIC</c:v>
                </c:pt>
                <c:pt idx="3">
                  <c:v>PROMEDIO</c:v>
                </c:pt>
              </c:strCache>
            </c:strRef>
          </c:cat>
          <c:val>
            <c:numRef>
              <c:f>(CumplimientoInformes!$G$49,CumplimientoInformes!$K$49,CumplimientoInformes!$O$49,CumplimientoInformes!$P$49)</c:f>
              <c:numCache>
                <c:formatCode>0.0%</c:formatCode>
                <c:ptCount val="4"/>
                <c:pt idx="0">
                  <c:v>0.88235294117647056</c:v>
                </c:pt>
                <c:pt idx="1">
                  <c:v>1.2222222222222223</c:v>
                </c:pt>
                <c:pt idx="2">
                  <c:v>1.25</c:v>
                </c:pt>
                <c:pt idx="3">
                  <c:v>1.0333333333333334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D-4776-BFF0-61543AAB2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98272024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(CumplimientoInformes!$G$48,CumplimientoInformes!$K$48,CumplimientoInformes!$O$48,CumplimientoInformes!$P$48)</c:f>
              <c:strCache>
                <c:ptCount val="4"/>
                <c:pt idx="0">
                  <c:v>ABR</c:v>
                </c:pt>
                <c:pt idx="1">
                  <c:v>AGOS</c:v>
                </c:pt>
                <c:pt idx="2">
                  <c:v>DIC</c:v>
                </c:pt>
                <c:pt idx="3">
                  <c:v>PROMEDIO</c:v>
                </c:pt>
              </c:strCache>
            </c:strRef>
          </c:cat>
          <c:val>
            <c:numRef>
              <c:f>(CumplimientoInformes!$G$50,CumplimientoInformes!$K$50,CumplimientoInformes!$O$50,CumplimientoInformes!$P$50)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D-4776-BFF0-61543AAB2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272024"/>
        <c:axId val="1"/>
      </c:lineChart>
      <c:catAx>
        <c:axId val="598272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98272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053412462908013"/>
          <c:y val="0.87398720936233387"/>
          <c:w val="0.27448071216617209"/>
          <c:h val="9.756136290556286E-2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EvaluacionAuditoria!$C$49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(EvaluacionAuditoria!$G$48,EvaluacionAuditoria!$K$48,EvaluacionAuditoria!$O$48,EvaluacionAuditoria!$P$48)</c:f>
              <c:strCache>
                <c:ptCount val="4"/>
                <c:pt idx="0">
                  <c:v>ABR</c:v>
                </c:pt>
                <c:pt idx="1">
                  <c:v>AGOS</c:v>
                </c:pt>
                <c:pt idx="2">
                  <c:v>DIC</c:v>
                </c:pt>
                <c:pt idx="3">
                  <c:v>PROMEDIO</c:v>
                </c:pt>
              </c:strCache>
            </c:strRef>
          </c:cat>
          <c:val>
            <c:numRef>
              <c:f>(EvaluacionAuditoria!$G$49,EvaluacionAuditoria!$K$49,EvaluacionAuditoria!$O$49,EvaluacionAuditoria!$P$49)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C-40B0-870A-48E301963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55147560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(EvaluacionAuditoria!$G$48,EvaluacionAuditoria!$K$48,EvaluacionAuditoria!$O$48,EvaluacionAuditoria!$P$48)</c:f>
              <c:strCache>
                <c:ptCount val="4"/>
                <c:pt idx="0">
                  <c:v>ABR</c:v>
                </c:pt>
                <c:pt idx="1">
                  <c:v>AGOS</c:v>
                </c:pt>
                <c:pt idx="2">
                  <c:v>DIC</c:v>
                </c:pt>
                <c:pt idx="3">
                  <c:v>PROMEDIO</c:v>
                </c:pt>
              </c:strCache>
            </c:strRef>
          </c:cat>
          <c:val>
            <c:numRef>
              <c:f>(EvaluacionAuditoria!$G$50,EvaluacionAuditoria!$K$50,EvaluacionAuditoria!$O$50,EvaluacionAuditoria!$P$50)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1C-40B0-870A-48E301963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147560"/>
        <c:axId val="1"/>
      </c:lineChart>
      <c:catAx>
        <c:axId val="255147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5147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053412462908013"/>
          <c:y val="0.87398720936233387"/>
          <c:w val="0.27448071216617209"/>
          <c:h val="9.756136290556286E-2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4304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952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4304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723" name="Group 1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4767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724" name="Group 15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4765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725" name="Group 1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476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726" name="Group 15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476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727" name="Group 1"/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4475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84318094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728" name="Group 1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4757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729" name="Group 15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4755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730" name="Group 1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475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731" name="Group 15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475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732" name="Group 1"/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4474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84318094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733" name="Group 1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4747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734" name="Group 15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4745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735" name="Group 1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474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736" name="Group 15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474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737" name="Group 1"/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4473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84318094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47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4918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2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4918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0867" name="Group 1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5091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D09108D3-9F1D-4943-B418-6F9813BEEF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0868" name="Group 15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50909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CD41B6CF-7E60-4CC6-94B7-8C62E209D1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0869" name="Group 1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50907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4B48F95A-4067-42C5-95B6-475470A81F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0870" name="Group 15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50905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3735DA3B-A117-46B0-99F7-480911B8A6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0871" name="Group 1"/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5090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BDC7B62A-6F46-47F1-946A-6113E4BC0D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84318094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0872" name="Group 1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5090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E790029A-FDFB-45CF-A055-20DF6DE051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0873" name="Group 15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50899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6D74F2C5-D3CF-4536-A096-84CAFD9122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0874" name="Group 1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50897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EF536A85-407C-4D54-8AED-6F0F73475A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0875" name="Group 15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50895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96256B7-7D4F-4CE6-9E54-8CD21E15E0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0876" name="Group 1"/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5089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F2124B8A-0879-4AC8-8112-C9B7CFBE1F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84318094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0877" name="Group 1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5089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B701EE9B-28A6-4827-9A88-1C8F2E2056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0878" name="Group 15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50889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4BAD9F8C-6F60-4165-942E-822902D361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0879" name="Group 1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50887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9C134B3B-8656-4970-B15C-611CEEC279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0880" name="Group 15"/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50885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B71A5F6B-5A99-4554-B129-5B80597F52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0881" name="Group 1"/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5088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24772336-FE20-4F35-BE1C-75972D8937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84318094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5088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512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2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5123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2915" name="Group 1"/>
        <xdr:cNvGrpSpPr>
          <a:grpSpLocks/>
        </xdr:cNvGrpSpPr>
      </xdr:nvGrpSpPr>
      <xdr:grpSpPr bwMode="auto">
        <a:xfrm>
          <a:off x="3702326" y="104775"/>
          <a:ext cx="0" cy="428625"/>
          <a:chOff x="5362575" y="104775"/>
          <a:chExt cx="0" cy="314325"/>
        </a:xfrm>
      </xdr:grpSpPr>
      <xdr:sp macro="" textlink="">
        <xdr:nvSpPr>
          <xdr:cNvPr id="5295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301B4DC0-554A-4E0D-AB4A-3904839A50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2916" name="Group 15"/>
        <xdr:cNvGrpSpPr>
          <a:grpSpLocks/>
        </xdr:cNvGrpSpPr>
      </xdr:nvGrpSpPr>
      <xdr:grpSpPr bwMode="auto">
        <a:xfrm>
          <a:off x="3702326" y="104775"/>
          <a:ext cx="0" cy="428625"/>
          <a:chOff x="5362575" y="104775"/>
          <a:chExt cx="0" cy="314325"/>
        </a:xfrm>
      </xdr:grpSpPr>
      <xdr:sp macro="" textlink="">
        <xdr:nvSpPr>
          <xdr:cNvPr id="5295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4A489DCC-6EB2-4C7A-AA5F-53CF5B2B0B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2917" name="Group 1"/>
        <xdr:cNvGrpSpPr>
          <a:grpSpLocks/>
        </xdr:cNvGrpSpPr>
      </xdr:nvGrpSpPr>
      <xdr:grpSpPr bwMode="auto">
        <a:xfrm>
          <a:off x="3702326" y="104775"/>
          <a:ext cx="0" cy="428625"/>
          <a:chOff x="5362575" y="104775"/>
          <a:chExt cx="0" cy="314325"/>
        </a:xfrm>
      </xdr:grpSpPr>
      <xdr:sp macro="" textlink="">
        <xdr:nvSpPr>
          <xdr:cNvPr id="5295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D5497B1F-457B-471C-96C2-BD282DEFF7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2918" name="Group 15"/>
        <xdr:cNvGrpSpPr>
          <a:grpSpLocks/>
        </xdr:cNvGrpSpPr>
      </xdr:nvGrpSpPr>
      <xdr:grpSpPr bwMode="auto">
        <a:xfrm>
          <a:off x="3702326" y="104775"/>
          <a:ext cx="0" cy="428625"/>
          <a:chOff x="5362575" y="104775"/>
          <a:chExt cx="0" cy="314325"/>
        </a:xfrm>
      </xdr:grpSpPr>
      <xdr:sp macro="" textlink="">
        <xdr:nvSpPr>
          <xdr:cNvPr id="52953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A14ADBA6-E546-4AC9-8251-6E68EC9B5E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2919" name="Group 1"/>
        <xdr:cNvGrpSpPr>
          <a:grpSpLocks/>
        </xdr:cNvGrpSpPr>
      </xdr:nvGrpSpPr>
      <xdr:grpSpPr bwMode="auto">
        <a:xfrm>
          <a:off x="3702326" y="104775"/>
          <a:ext cx="0" cy="428625"/>
          <a:chOff x="7950200" y="104775"/>
          <a:chExt cx="0" cy="314325"/>
        </a:xfrm>
      </xdr:grpSpPr>
      <xdr:sp macro="" textlink="">
        <xdr:nvSpPr>
          <xdr:cNvPr id="5295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7785C7A7-F26B-4073-84A6-97E0822095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84318094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2920" name="Group 1"/>
        <xdr:cNvGrpSpPr>
          <a:grpSpLocks/>
        </xdr:cNvGrpSpPr>
      </xdr:nvGrpSpPr>
      <xdr:grpSpPr bwMode="auto">
        <a:xfrm>
          <a:off x="3702326" y="104775"/>
          <a:ext cx="0" cy="428625"/>
          <a:chOff x="5362575" y="104775"/>
          <a:chExt cx="0" cy="314325"/>
        </a:xfrm>
      </xdr:grpSpPr>
      <xdr:sp macro="" textlink="">
        <xdr:nvSpPr>
          <xdr:cNvPr id="5294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B772AC50-6ED1-4396-B7EC-079AF3AEE1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2921" name="Group 15"/>
        <xdr:cNvGrpSpPr>
          <a:grpSpLocks/>
        </xdr:cNvGrpSpPr>
      </xdr:nvGrpSpPr>
      <xdr:grpSpPr bwMode="auto">
        <a:xfrm>
          <a:off x="3702326" y="104775"/>
          <a:ext cx="0" cy="428625"/>
          <a:chOff x="5362575" y="104775"/>
          <a:chExt cx="0" cy="314325"/>
        </a:xfrm>
      </xdr:grpSpPr>
      <xdr:sp macro="" textlink="">
        <xdr:nvSpPr>
          <xdr:cNvPr id="5294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57FB8E8B-0122-4542-9107-F924CD84E7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2922" name="Group 1"/>
        <xdr:cNvGrpSpPr>
          <a:grpSpLocks/>
        </xdr:cNvGrpSpPr>
      </xdr:nvGrpSpPr>
      <xdr:grpSpPr bwMode="auto">
        <a:xfrm>
          <a:off x="3702326" y="104775"/>
          <a:ext cx="0" cy="428625"/>
          <a:chOff x="5362575" y="104775"/>
          <a:chExt cx="0" cy="314325"/>
        </a:xfrm>
      </xdr:grpSpPr>
      <xdr:sp macro="" textlink="">
        <xdr:nvSpPr>
          <xdr:cNvPr id="5294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91BB1C84-EA40-4ACB-88E5-B1DE70B71E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2923" name="Group 15"/>
        <xdr:cNvGrpSpPr>
          <a:grpSpLocks/>
        </xdr:cNvGrpSpPr>
      </xdr:nvGrpSpPr>
      <xdr:grpSpPr bwMode="auto">
        <a:xfrm>
          <a:off x="3702326" y="104775"/>
          <a:ext cx="0" cy="428625"/>
          <a:chOff x="5362575" y="104775"/>
          <a:chExt cx="0" cy="314325"/>
        </a:xfrm>
      </xdr:grpSpPr>
      <xdr:sp macro="" textlink="">
        <xdr:nvSpPr>
          <xdr:cNvPr id="52943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1A6CAFCE-0B68-4154-91C7-25A6AF1449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2924" name="Group 1"/>
        <xdr:cNvGrpSpPr>
          <a:grpSpLocks/>
        </xdr:cNvGrpSpPr>
      </xdr:nvGrpSpPr>
      <xdr:grpSpPr bwMode="auto">
        <a:xfrm>
          <a:off x="3702326" y="104775"/>
          <a:ext cx="0" cy="428625"/>
          <a:chOff x="7950200" y="104775"/>
          <a:chExt cx="0" cy="314325"/>
        </a:xfrm>
      </xdr:grpSpPr>
      <xdr:sp macro="" textlink="">
        <xdr:nvSpPr>
          <xdr:cNvPr id="5294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D4BD30EC-6ECC-4397-829C-EF38D6B890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84318094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2925" name="Group 1"/>
        <xdr:cNvGrpSpPr>
          <a:grpSpLocks/>
        </xdr:cNvGrpSpPr>
      </xdr:nvGrpSpPr>
      <xdr:grpSpPr bwMode="auto">
        <a:xfrm>
          <a:off x="3702326" y="104775"/>
          <a:ext cx="0" cy="428625"/>
          <a:chOff x="5362575" y="104775"/>
          <a:chExt cx="0" cy="314325"/>
        </a:xfrm>
      </xdr:grpSpPr>
      <xdr:sp macro="" textlink="">
        <xdr:nvSpPr>
          <xdr:cNvPr id="5293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1EF3E00F-EB61-45AF-9C86-6106A514A2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2926" name="Group 15"/>
        <xdr:cNvGrpSpPr>
          <a:grpSpLocks/>
        </xdr:cNvGrpSpPr>
      </xdr:nvGrpSpPr>
      <xdr:grpSpPr bwMode="auto">
        <a:xfrm>
          <a:off x="3702326" y="104775"/>
          <a:ext cx="0" cy="428625"/>
          <a:chOff x="5362575" y="104775"/>
          <a:chExt cx="0" cy="314325"/>
        </a:xfrm>
      </xdr:grpSpPr>
      <xdr:sp macro="" textlink="">
        <xdr:nvSpPr>
          <xdr:cNvPr id="5293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B2800F7B-86F8-489A-98A8-64F9338909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2927" name="Group 1"/>
        <xdr:cNvGrpSpPr>
          <a:grpSpLocks/>
        </xdr:cNvGrpSpPr>
      </xdr:nvGrpSpPr>
      <xdr:grpSpPr bwMode="auto">
        <a:xfrm>
          <a:off x="3702326" y="104775"/>
          <a:ext cx="0" cy="428625"/>
          <a:chOff x="5362575" y="104775"/>
          <a:chExt cx="0" cy="314325"/>
        </a:xfrm>
      </xdr:grpSpPr>
      <xdr:sp macro="" textlink="">
        <xdr:nvSpPr>
          <xdr:cNvPr id="5293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86C479A0-C703-487E-A01E-5C6859D87C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2928" name="Group 15"/>
        <xdr:cNvGrpSpPr>
          <a:grpSpLocks/>
        </xdr:cNvGrpSpPr>
      </xdr:nvGrpSpPr>
      <xdr:grpSpPr bwMode="auto">
        <a:xfrm>
          <a:off x="3702326" y="104775"/>
          <a:ext cx="0" cy="428625"/>
          <a:chOff x="5362575" y="104775"/>
          <a:chExt cx="0" cy="314325"/>
        </a:xfrm>
      </xdr:grpSpPr>
      <xdr:sp macro="" textlink="">
        <xdr:nvSpPr>
          <xdr:cNvPr id="52933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5A78BC14-37A7-4120-A008-4631805F69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562403462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2929" name="Group 1"/>
        <xdr:cNvGrpSpPr>
          <a:grpSpLocks/>
        </xdr:cNvGrpSpPr>
      </xdr:nvGrpSpPr>
      <xdr:grpSpPr bwMode="auto">
        <a:xfrm>
          <a:off x="3702326" y="104775"/>
          <a:ext cx="0" cy="428625"/>
          <a:chOff x="7950200" y="104775"/>
          <a:chExt cx="0" cy="314325"/>
        </a:xfrm>
      </xdr:grpSpPr>
      <xdr:sp macro="" textlink="">
        <xdr:nvSpPr>
          <xdr:cNvPr id="5293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10D844B5-3631-4D66-B302-C5F0FFA836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84318094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529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7"/>
  <sheetViews>
    <sheetView tabSelected="1" topLeftCell="B1" zoomScale="115" zoomScaleNormal="115" workbookViewId="0">
      <selection activeCell="B1" sqref="B1"/>
    </sheetView>
  </sheetViews>
  <sheetFormatPr baseColWidth="10" defaultRowHeight="12.75" x14ac:dyDescent="0.2"/>
  <cols>
    <col min="1" max="1" width="0.85546875" style="1" hidden="1" customWidth="1"/>
    <col min="2" max="2" width="30" style="3" customWidth="1"/>
    <col min="3" max="3" width="16.85546875" style="1" customWidth="1"/>
    <col min="4" max="6" width="5.7109375" style="1" customWidth="1"/>
    <col min="7" max="7" width="9.7109375" style="1" customWidth="1"/>
    <col min="8" max="10" width="5.7109375" style="1" customWidth="1"/>
    <col min="11" max="11" width="9.7109375" style="1" customWidth="1"/>
    <col min="12" max="14" width="5.7109375" style="1" customWidth="1"/>
    <col min="15" max="15" width="9.7109375" style="1" customWidth="1"/>
    <col min="16" max="16" width="14.28515625" style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4.5" customHeight="1" thickBo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</row>
    <row r="2" spans="1:19" ht="16.5" customHeight="1" x14ac:dyDescent="0.2">
      <c r="A2" s="32"/>
      <c r="B2" s="193"/>
      <c r="C2" s="196" t="s">
        <v>0</v>
      </c>
      <c r="D2" s="197"/>
      <c r="E2" s="197"/>
      <c r="F2" s="197"/>
      <c r="G2" s="197"/>
      <c r="H2" s="197"/>
      <c r="I2" s="197"/>
      <c r="J2" s="197"/>
      <c r="K2" s="197"/>
      <c r="L2" s="197"/>
      <c r="M2" s="198"/>
      <c r="N2" s="199" t="s">
        <v>1</v>
      </c>
      <c r="O2" s="200"/>
      <c r="P2" s="201"/>
      <c r="Q2" s="32"/>
      <c r="R2" s="32"/>
      <c r="S2" s="34">
        <v>0.9</v>
      </c>
    </row>
    <row r="3" spans="1:19" ht="15.75" customHeight="1" x14ac:dyDescent="0.2">
      <c r="A3" s="32"/>
      <c r="B3" s="194"/>
      <c r="C3" s="166" t="s">
        <v>2</v>
      </c>
      <c r="D3" s="167"/>
      <c r="E3" s="167"/>
      <c r="F3" s="167"/>
      <c r="G3" s="167"/>
      <c r="H3" s="167"/>
      <c r="I3" s="167"/>
      <c r="J3" s="167"/>
      <c r="K3" s="167"/>
      <c r="L3" s="167"/>
      <c r="M3" s="168"/>
      <c r="N3" s="169" t="s">
        <v>3</v>
      </c>
      <c r="O3" s="170"/>
      <c r="P3" s="171"/>
      <c r="Q3" s="32"/>
      <c r="R3" s="32"/>
      <c r="S3" s="34">
        <v>0.89998999999999996</v>
      </c>
    </row>
    <row r="4" spans="1:19" ht="15.75" customHeight="1" x14ac:dyDescent="0.2">
      <c r="A4" s="32"/>
      <c r="B4" s="194"/>
      <c r="C4" s="166" t="s">
        <v>4</v>
      </c>
      <c r="D4" s="167"/>
      <c r="E4" s="167"/>
      <c r="F4" s="167"/>
      <c r="G4" s="167"/>
      <c r="H4" s="167"/>
      <c r="I4" s="167"/>
      <c r="J4" s="167"/>
      <c r="K4" s="167"/>
      <c r="L4" s="167"/>
      <c r="M4" s="168"/>
      <c r="N4" s="169" t="s">
        <v>5</v>
      </c>
      <c r="O4" s="170"/>
      <c r="P4" s="171"/>
      <c r="Q4" s="32"/>
      <c r="R4" s="32"/>
      <c r="S4" s="34">
        <v>0.8</v>
      </c>
    </row>
    <row r="5" spans="1:19" ht="16.5" customHeight="1" thickBot="1" x14ac:dyDescent="0.25">
      <c r="A5" s="32"/>
      <c r="B5" s="195"/>
      <c r="C5" s="172" t="s">
        <v>6</v>
      </c>
      <c r="D5" s="173"/>
      <c r="E5" s="173"/>
      <c r="F5" s="173"/>
      <c r="G5" s="173"/>
      <c r="H5" s="173"/>
      <c r="I5" s="173"/>
      <c r="J5" s="173"/>
      <c r="K5" s="173"/>
      <c r="L5" s="173"/>
      <c r="M5" s="174"/>
      <c r="N5" s="175" t="s">
        <v>7</v>
      </c>
      <c r="O5" s="176"/>
      <c r="P5" s="177"/>
      <c r="Q5" s="32"/>
      <c r="R5" s="32"/>
      <c r="S5" s="34">
        <v>0.79998999999999998</v>
      </c>
    </row>
    <row r="6" spans="1:19" ht="3" customHeight="1" thickBo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4"/>
    </row>
    <row r="7" spans="1:19" x14ac:dyDescent="0.2">
      <c r="A7" s="35"/>
      <c r="B7" s="178" t="s">
        <v>8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80"/>
      <c r="Q7" s="35"/>
      <c r="R7" s="32"/>
      <c r="S7" s="34"/>
    </row>
    <row r="8" spans="1:19" ht="13.5" thickBot="1" x14ac:dyDescent="0.25">
      <c r="A8" s="35"/>
      <c r="B8" s="181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3"/>
      <c r="Q8" s="35"/>
      <c r="R8" s="32"/>
      <c r="S8" s="33"/>
    </row>
    <row r="9" spans="1:19" ht="3" customHeight="1" thickBot="1" x14ac:dyDescent="0.25">
      <c r="A9" s="35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35"/>
      <c r="R9" s="32"/>
      <c r="S9" s="33"/>
    </row>
    <row r="10" spans="1:19" ht="26.25" customHeight="1" thickBot="1" x14ac:dyDescent="0.25">
      <c r="A10" s="35"/>
      <c r="B10" s="36" t="s">
        <v>9</v>
      </c>
      <c r="C10" s="190">
        <v>2023</v>
      </c>
      <c r="D10" s="191"/>
      <c r="E10" s="191"/>
      <c r="F10" s="191"/>
      <c r="G10" s="191"/>
      <c r="H10" s="191"/>
      <c r="I10" s="192"/>
      <c r="J10" s="185" t="s">
        <v>10</v>
      </c>
      <c r="K10" s="186"/>
      <c r="L10" s="186"/>
      <c r="M10" s="186"/>
      <c r="N10" s="187" t="s">
        <v>11</v>
      </c>
      <c r="O10" s="188"/>
      <c r="P10" s="189"/>
      <c r="Q10" s="35"/>
      <c r="R10" s="32"/>
      <c r="S10" s="33"/>
    </row>
    <row r="11" spans="1:19" ht="3" customHeight="1" thickBot="1" x14ac:dyDescent="0.25">
      <c r="A11" s="35"/>
      <c r="B11" s="158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60"/>
      <c r="Q11" s="35"/>
      <c r="R11" s="32"/>
      <c r="S11" s="33"/>
    </row>
    <row r="12" spans="1:19" ht="30" customHeight="1" thickBot="1" x14ac:dyDescent="0.25">
      <c r="A12" s="35"/>
      <c r="B12" s="37" t="s">
        <v>12</v>
      </c>
      <c r="C12" s="161" t="s">
        <v>13</v>
      </c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2"/>
      <c r="Q12" s="35"/>
      <c r="R12" s="32"/>
      <c r="S12" s="33"/>
    </row>
    <row r="13" spans="1:19" ht="3" customHeight="1" thickBot="1" x14ac:dyDescent="0.25">
      <c r="A13" s="35"/>
      <c r="B13" s="117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9"/>
      <c r="Q13" s="35"/>
      <c r="R13" s="32"/>
      <c r="S13" s="33"/>
    </row>
    <row r="14" spans="1:19" ht="30" customHeight="1" thickBot="1" x14ac:dyDescent="0.25">
      <c r="A14" s="35"/>
      <c r="B14" s="37" t="s">
        <v>14</v>
      </c>
      <c r="C14" s="163" t="s">
        <v>15</v>
      </c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5"/>
      <c r="Q14" s="35"/>
      <c r="R14" s="32"/>
      <c r="S14" s="33"/>
    </row>
    <row r="15" spans="1:19" ht="3" customHeight="1" thickBot="1" x14ac:dyDescent="0.25">
      <c r="A15" s="35"/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1"/>
      <c r="Q15" s="35"/>
      <c r="R15" s="32"/>
      <c r="S15" s="33"/>
    </row>
    <row r="16" spans="1:19" ht="30" customHeight="1" thickBot="1" x14ac:dyDescent="0.25">
      <c r="A16" s="35"/>
      <c r="B16" s="37" t="s">
        <v>16</v>
      </c>
      <c r="C16" s="163" t="s">
        <v>17</v>
      </c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5"/>
      <c r="Q16" s="35"/>
      <c r="R16" s="32"/>
      <c r="S16" s="33"/>
    </row>
    <row r="17" spans="1:19" ht="4.5" customHeight="1" thickBot="1" x14ac:dyDescent="0.25">
      <c r="A17" s="35"/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1"/>
      <c r="Q17" s="35"/>
      <c r="R17" s="32"/>
      <c r="S17" s="33"/>
    </row>
    <row r="18" spans="1:19" ht="30" customHeight="1" thickBot="1" x14ac:dyDescent="0.25">
      <c r="A18" s="35"/>
      <c r="B18" s="37" t="s">
        <v>18</v>
      </c>
      <c r="C18" s="154" t="s">
        <v>19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6"/>
      <c r="Q18" s="35"/>
      <c r="R18" s="32"/>
      <c r="S18" s="33"/>
    </row>
    <row r="19" spans="1:19" ht="3" customHeight="1" thickBot="1" x14ac:dyDescent="0.25">
      <c r="A19" s="35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35"/>
      <c r="R19" s="32"/>
      <c r="S19" s="33"/>
    </row>
    <row r="20" spans="1:19" ht="17.25" customHeight="1" thickBot="1" x14ac:dyDescent="0.25">
      <c r="A20" s="35"/>
      <c r="B20" s="104" t="s">
        <v>20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6"/>
      <c r="Q20" s="35"/>
      <c r="R20" s="32"/>
      <c r="S20" s="33"/>
    </row>
    <row r="21" spans="1:19" ht="3" customHeight="1" thickBot="1" x14ac:dyDescent="0.25">
      <c r="A21" s="35"/>
      <c r="B21" s="142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4"/>
      <c r="Q21" s="35"/>
      <c r="R21" s="32"/>
      <c r="S21" s="33"/>
    </row>
    <row r="22" spans="1:19" ht="51" customHeight="1" thickBot="1" x14ac:dyDescent="0.25">
      <c r="A22" s="35"/>
      <c r="B22" s="37" t="s">
        <v>21</v>
      </c>
      <c r="C22" s="145" t="s">
        <v>22</v>
      </c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7"/>
      <c r="Q22" s="35"/>
      <c r="R22" s="32"/>
      <c r="S22" s="33"/>
    </row>
    <row r="23" spans="1:19" ht="3" customHeight="1" thickBot="1" x14ac:dyDescent="0.25">
      <c r="A23" s="35"/>
      <c r="B23" s="129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1"/>
      <c r="Q23" s="35"/>
      <c r="R23" s="32"/>
      <c r="S23" s="33"/>
    </row>
    <row r="24" spans="1:19" ht="82.5" customHeight="1" thickBot="1" x14ac:dyDescent="0.25">
      <c r="A24" s="35"/>
      <c r="B24" s="37" t="s">
        <v>23</v>
      </c>
      <c r="C24" s="148" t="s">
        <v>24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50"/>
      <c r="Q24" s="35"/>
      <c r="R24" s="32"/>
      <c r="S24" s="33"/>
    </row>
    <row r="25" spans="1:19" ht="3" customHeight="1" thickBot="1" x14ac:dyDescent="0.25">
      <c r="A25" s="35"/>
      <c r="B25" s="151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3"/>
      <c r="Q25" s="35"/>
      <c r="R25" s="32"/>
      <c r="S25" s="33"/>
    </row>
    <row r="26" spans="1:19" ht="13.5" customHeight="1" thickBot="1" x14ac:dyDescent="0.25">
      <c r="A26" s="35"/>
      <c r="B26" s="38" t="s">
        <v>25</v>
      </c>
      <c r="C26" s="132">
        <v>0.9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4"/>
      <c r="Q26" s="35"/>
      <c r="R26" s="32"/>
      <c r="S26" s="33"/>
    </row>
    <row r="27" spans="1:19" ht="3" customHeight="1" thickBot="1" x14ac:dyDescent="0.25">
      <c r="A27" s="35"/>
      <c r="B27" s="135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7"/>
      <c r="Q27" s="35"/>
      <c r="R27" s="32"/>
      <c r="S27" s="33"/>
    </row>
    <row r="28" spans="1:19" ht="12.75" customHeight="1" thickBot="1" x14ac:dyDescent="0.25">
      <c r="A28" s="35"/>
      <c r="B28" s="38" t="s">
        <v>26</v>
      </c>
      <c r="C28" s="39" t="s">
        <v>27</v>
      </c>
      <c r="D28" s="138" t="s">
        <v>28</v>
      </c>
      <c r="E28" s="133"/>
      <c r="F28" s="133"/>
      <c r="G28" s="134"/>
      <c r="H28" s="139" t="s">
        <v>29</v>
      </c>
      <c r="I28" s="139"/>
      <c r="J28" s="139"/>
      <c r="K28" s="138" t="s">
        <v>30</v>
      </c>
      <c r="L28" s="133"/>
      <c r="M28" s="134"/>
      <c r="N28" s="140" t="s">
        <v>31</v>
      </c>
      <c r="O28" s="141"/>
      <c r="P28" s="40" t="s">
        <v>32</v>
      </c>
      <c r="Q28" s="35"/>
      <c r="R28" s="32"/>
      <c r="S28" s="33"/>
    </row>
    <row r="29" spans="1:19" ht="3" customHeight="1" thickBot="1" x14ac:dyDescent="0.25">
      <c r="A29" s="35"/>
      <c r="B29" s="126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8"/>
      <c r="Q29" s="35"/>
      <c r="R29" s="32"/>
      <c r="S29" s="33"/>
    </row>
    <row r="30" spans="1:19" ht="13.5" thickBot="1" x14ac:dyDescent="0.25">
      <c r="A30" s="35"/>
      <c r="B30" s="41" t="s">
        <v>33</v>
      </c>
      <c r="C30" s="120" t="s">
        <v>34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6"/>
      <c r="Q30" s="35"/>
      <c r="R30" s="32"/>
      <c r="S30" s="33"/>
    </row>
    <row r="31" spans="1:19" ht="3" customHeight="1" thickBot="1" x14ac:dyDescent="0.25">
      <c r="A31" s="35"/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1"/>
      <c r="Q31" s="35"/>
      <c r="R31" s="32"/>
      <c r="S31" s="33"/>
    </row>
    <row r="32" spans="1:19" ht="13.5" thickBot="1" x14ac:dyDescent="0.25">
      <c r="A32" s="35"/>
      <c r="B32" s="41" t="s">
        <v>35</v>
      </c>
      <c r="C32" s="114" t="s">
        <v>36</v>
      </c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6"/>
      <c r="Q32" s="35"/>
      <c r="R32" s="32"/>
      <c r="S32" s="33"/>
    </row>
    <row r="33" spans="1:19" ht="3" customHeight="1" thickBot="1" x14ac:dyDescent="0.25">
      <c r="A33" s="35"/>
      <c r="B33" s="129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1"/>
      <c r="Q33" s="35"/>
      <c r="R33" s="32"/>
      <c r="S33" s="33"/>
    </row>
    <row r="34" spans="1:19" ht="13.5" thickBot="1" x14ac:dyDescent="0.25">
      <c r="A34" s="35"/>
      <c r="B34" s="41" t="s">
        <v>37</v>
      </c>
      <c r="C34" s="114" t="s">
        <v>36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6"/>
      <c r="Q34" s="35"/>
      <c r="R34" s="32"/>
      <c r="S34" s="33"/>
    </row>
    <row r="35" spans="1:19" ht="3" customHeight="1" thickBot="1" x14ac:dyDescent="0.25">
      <c r="A35" s="35"/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9"/>
      <c r="Q35" s="35"/>
      <c r="R35" s="32"/>
      <c r="S35" s="33"/>
    </row>
    <row r="36" spans="1:19" ht="16.5" customHeight="1" thickBot="1" x14ac:dyDescent="0.25">
      <c r="A36" s="35"/>
      <c r="B36" s="41" t="s">
        <v>38</v>
      </c>
      <c r="C36" s="120" t="s">
        <v>36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6"/>
      <c r="Q36" s="35"/>
      <c r="R36" s="32"/>
      <c r="S36" s="33"/>
    </row>
    <row r="37" spans="1:19" ht="3" customHeight="1" thickBot="1" x14ac:dyDescent="0.25">
      <c r="A37" s="35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35"/>
      <c r="R37" s="32"/>
      <c r="S37" s="33"/>
    </row>
    <row r="38" spans="1:19" x14ac:dyDescent="0.2">
      <c r="A38" s="35"/>
      <c r="B38" s="121" t="s">
        <v>39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3"/>
      <c r="Q38" s="35"/>
      <c r="R38" s="32"/>
      <c r="S38" s="33"/>
    </row>
    <row r="39" spans="1:19" x14ac:dyDescent="0.2">
      <c r="A39" s="35"/>
      <c r="B39" s="43" t="s">
        <v>40</v>
      </c>
      <c r="C39" s="124" t="s">
        <v>41</v>
      </c>
      <c r="D39" s="124"/>
      <c r="E39" s="124"/>
      <c r="F39" s="124"/>
      <c r="G39" s="124"/>
      <c r="H39" s="124" t="s">
        <v>33</v>
      </c>
      <c r="I39" s="124"/>
      <c r="J39" s="124"/>
      <c r="K39" s="124"/>
      <c r="L39" s="124"/>
      <c r="M39" s="124" t="s">
        <v>42</v>
      </c>
      <c r="N39" s="124"/>
      <c r="O39" s="124"/>
      <c r="P39" s="125"/>
      <c r="Q39" s="35"/>
      <c r="R39" s="32"/>
      <c r="S39" s="33"/>
    </row>
    <row r="40" spans="1:19" ht="54" customHeight="1" x14ac:dyDescent="0.2">
      <c r="A40" s="35"/>
      <c r="B40" s="44" t="s">
        <v>43</v>
      </c>
      <c r="C40" s="111" t="s">
        <v>44</v>
      </c>
      <c r="D40" s="111"/>
      <c r="E40" s="111"/>
      <c r="F40" s="111"/>
      <c r="G40" s="111"/>
      <c r="H40" s="111" t="s">
        <v>45</v>
      </c>
      <c r="I40" s="111"/>
      <c r="J40" s="111"/>
      <c r="K40" s="111"/>
      <c r="L40" s="111"/>
      <c r="M40" s="112" t="s">
        <v>46</v>
      </c>
      <c r="N40" s="112"/>
      <c r="O40" s="112"/>
      <c r="P40" s="113"/>
      <c r="Q40" s="35"/>
      <c r="R40" s="32"/>
      <c r="S40" s="33"/>
    </row>
    <row r="41" spans="1:19" ht="55.5" customHeight="1" x14ac:dyDescent="0.2">
      <c r="A41" s="35"/>
      <c r="B41" s="44" t="s">
        <v>47</v>
      </c>
      <c r="C41" s="111" t="s">
        <v>147</v>
      </c>
      <c r="D41" s="111"/>
      <c r="E41" s="111"/>
      <c r="F41" s="111"/>
      <c r="G41" s="111"/>
      <c r="H41" s="111" t="s">
        <v>45</v>
      </c>
      <c r="I41" s="111"/>
      <c r="J41" s="111"/>
      <c r="K41" s="111"/>
      <c r="L41" s="111"/>
      <c r="M41" s="112" t="s">
        <v>46</v>
      </c>
      <c r="N41" s="112"/>
      <c r="O41" s="112"/>
      <c r="P41" s="113"/>
      <c r="Q41" s="35"/>
      <c r="R41" s="32"/>
      <c r="S41" s="33"/>
    </row>
    <row r="42" spans="1:19" ht="13.5" customHeight="1" x14ac:dyDescent="0.2">
      <c r="A42" s="35"/>
      <c r="B42" s="45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10"/>
      <c r="Q42" s="35"/>
      <c r="R42" s="32"/>
      <c r="S42" s="33"/>
    </row>
    <row r="43" spans="1:19" ht="12.75" customHeight="1" x14ac:dyDescent="0.2">
      <c r="A43" s="35"/>
      <c r="B43" s="45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35"/>
      <c r="R43" s="32"/>
      <c r="S43" s="33"/>
    </row>
    <row r="44" spans="1:19" ht="11.25" customHeight="1" thickBot="1" x14ac:dyDescent="0.25">
      <c r="A44" s="35"/>
      <c r="B44" s="46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3"/>
      <c r="Q44" s="35"/>
      <c r="R44" s="32"/>
      <c r="S44" s="33"/>
    </row>
    <row r="45" spans="1:19" ht="3" customHeight="1" thickBot="1" x14ac:dyDescent="0.25">
      <c r="A45" s="35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35"/>
      <c r="R45" s="32"/>
      <c r="S45" s="33"/>
    </row>
    <row r="46" spans="1:19" ht="13.5" customHeight="1" thickBot="1" x14ac:dyDescent="0.25">
      <c r="A46" s="35"/>
      <c r="B46" s="104" t="s">
        <v>48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6"/>
      <c r="Q46" s="35"/>
      <c r="R46" s="32"/>
      <c r="S46" s="33"/>
    </row>
    <row r="47" spans="1:19" ht="3" customHeight="1" thickBot="1" x14ac:dyDescent="0.25">
      <c r="A47" s="35"/>
      <c r="B47" s="48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9"/>
      <c r="Q47" s="35"/>
      <c r="R47" s="32"/>
      <c r="S47" s="33"/>
    </row>
    <row r="48" spans="1:19" x14ac:dyDescent="0.2">
      <c r="A48" s="35"/>
      <c r="B48" s="107" t="s">
        <v>49</v>
      </c>
      <c r="C48" s="50" t="s">
        <v>50</v>
      </c>
      <c r="D48" s="51" t="s">
        <v>51</v>
      </c>
      <c r="E48" s="51" t="s">
        <v>52</v>
      </c>
      <c r="F48" s="51" t="s">
        <v>53</v>
      </c>
      <c r="G48" s="51" t="s">
        <v>54</v>
      </c>
      <c r="H48" s="51" t="s">
        <v>55</v>
      </c>
      <c r="I48" s="51" t="s">
        <v>56</v>
      </c>
      <c r="J48" s="51" t="s">
        <v>57</v>
      </c>
      <c r="K48" s="51" t="s">
        <v>58</v>
      </c>
      <c r="L48" s="51" t="s">
        <v>59</v>
      </c>
      <c r="M48" s="51" t="s">
        <v>60</v>
      </c>
      <c r="N48" s="51" t="s">
        <v>61</v>
      </c>
      <c r="O48" s="52" t="s">
        <v>62</v>
      </c>
      <c r="P48" s="53" t="s">
        <v>63</v>
      </c>
      <c r="Q48" s="35"/>
      <c r="R48" s="32"/>
      <c r="S48" s="33"/>
    </row>
    <row r="49" spans="1:19" ht="13.5" thickBot="1" x14ac:dyDescent="0.25">
      <c r="A49" s="35"/>
      <c r="B49" s="108"/>
      <c r="C49" s="54" t="s">
        <v>64</v>
      </c>
      <c r="D49" s="55"/>
      <c r="E49" s="55"/>
      <c r="F49" s="32"/>
      <c r="G49" s="8">
        <f>Reg_CumplimientoPlan!D10</f>
        <v>1</v>
      </c>
      <c r="H49" s="9"/>
      <c r="I49" s="32"/>
      <c r="J49" s="9"/>
      <c r="K49" s="8">
        <f>Reg_CumplimientoPlan!F10</f>
        <v>1</v>
      </c>
      <c r="L49" s="31"/>
      <c r="M49" s="9"/>
      <c r="N49" s="9"/>
      <c r="O49" s="8">
        <f>Reg_CumplimientoPlan!H10</f>
        <v>1</v>
      </c>
      <c r="P49" s="8">
        <f>+Reg_CumplimientoPlan!J10</f>
        <v>1</v>
      </c>
      <c r="Q49" s="35"/>
      <c r="R49" s="32"/>
      <c r="S49" s="33"/>
    </row>
    <row r="50" spans="1:19" ht="3" customHeight="1" thickBot="1" x14ac:dyDescent="0.25">
      <c r="A50" s="35"/>
      <c r="B50" s="56">
        <v>0.9</v>
      </c>
      <c r="C50" s="57"/>
      <c r="D50" s="58">
        <f>+$C$26</f>
        <v>0.9</v>
      </c>
      <c r="E50" s="58">
        <f>+$C$26</f>
        <v>0.9</v>
      </c>
      <c r="F50" s="58">
        <f>+$C$26</f>
        <v>0.9</v>
      </c>
      <c r="G50" s="58">
        <f>+$C$26</f>
        <v>0.9</v>
      </c>
      <c r="H50" s="58">
        <f t="shared" ref="H50:O50" si="0">+$C$26</f>
        <v>0.9</v>
      </c>
      <c r="I50" s="58">
        <f t="shared" si="0"/>
        <v>0.9</v>
      </c>
      <c r="J50" s="58">
        <f t="shared" si="0"/>
        <v>0.9</v>
      </c>
      <c r="K50" s="58">
        <f t="shared" si="0"/>
        <v>0.9</v>
      </c>
      <c r="L50" s="58">
        <f t="shared" si="0"/>
        <v>0.9</v>
      </c>
      <c r="M50" s="58">
        <f t="shared" si="0"/>
        <v>0.9</v>
      </c>
      <c r="N50" s="58">
        <f t="shared" si="0"/>
        <v>0.9</v>
      </c>
      <c r="O50" s="58">
        <f t="shared" si="0"/>
        <v>0.9</v>
      </c>
      <c r="P50" s="58">
        <f>+$C$26</f>
        <v>0.9</v>
      </c>
      <c r="Q50" s="35"/>
      <c r="R50" s="32"/>
      <c r="S50" s="33"/>
    </row>
    <row r="51" spans="1:19" ht="22.5" customHeight="1" thickBot="1" x14ac:dyDescent="0.25">
      <c r="A51" s="35"/>
      <c r="B51" s="104" t="s">
        <v>65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6"/>
      <c r="Q51" s="35"/>
      <c r="R51" s="32"/>
      <c r="S51" s="33"/>
    </row>
    <row r="52" spans="1:19" x14ac:dyDescent="0.2">
      <c r="A52" s="35"/>
      <c r="B52" s="92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4"/>
      <c r="Q52" s="35"/>
      <c r="R52" s="32"/>
      <c r="S52" s="33"/>
    </row>
    <row r="53" spans="1:19" x14ac:dyDescent="0.2">
      <c r="A53" s="35"/>
      <c r="B53" s="95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7"/>
      <c r="Q53" s="35"/>
      <c r="R53" s="32"/>
      <c r="S53" s="33"/>
    </row>
    <row r="54" spans="1:19" x14ac:dyDescent="0.2">
      <c r="A54" s="35"/>
      <c r="B54" s="95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7"/>
      <c r="Q54" s="35"/>
      <c r="R54" s="32"/>
      <c r="S54" s="33"/>
    </row>
    <row r="55" spans="1:19" x14ac:dyDescent="0.2">
      <c r="A55" s="35"/>
      <c r="B55" s="95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7"/>
      <c r="Q55" s="35"/>
      <c r="R55" s="32"/>
      <c r="S55" s="33"/>
    </row>
    <row r="56" spans="1:19" x14ac:dyDescent="0.2">
      <c r="A56" s="35"/>
      <c r="B56" s="95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7"/>
      <c r="Q56" s="35"/>
      <c r="R56" s="32"/>
      <c r="S56" s="33"/>
    </row>
    <row r="57" spans="1:19" x14ac:dyDescent="0.2">
      <c r="A57" s="35"/>
      <c r="B57" s="95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7"/>
      <c r="Q57" s="35"/>
      <c r="R57" s="32"/>
      <c r="S57" s="33"/>
    </row>
    <row r="58" spans="1:19" x14ac:dyDescent="0.2">
      <c r="A58" s="35"/>
      <c r="B58" s="95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7"/>
      <c r="Q58" s="35"/>
      <c r="R58" s="32"/>
      <c r="S58" s="33"/>
    </row>
    <row r="59" spans="1:19" x14ac:dyDescent="0.2">
      <c r="A59" s="35"/>
      <c r="B59" s="95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7"/>
      <c r="Q59" s="35"/>
      <c r="R59" s="32"/>
      <c r="S59" s="33"/>
    </row>
    <row r="60" spans="1:19" x14ac:dyDescent="0.2">
      <c r="A60" s="35"/>
      <c r="B60" s="95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7"/>
      <c r="Q60" s="35"/>
      <c r="R60" s="32"/>
      <c r="S60" s="33"/>
    </row>
    <row r="61" spans="1:19" x14ac:dyDescent="0.2">
      <c r="A61" s="35"/>
      <c r="B61" s="95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7"/>
      <c r="Q61" s="35"/>
      <c r="R61" s="32"/>
      <c r="S61" s="33"/>
    </row>
    <row r="62" spans="1:19" x14ac:dyDescent="0.2">
      <c r="A62" s="35"/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7"/>
      <c r="Q62" s="35"/>
      <c r="R62" s="32"/>
      <c r="S62" s="33"/>
    </row>
    <row r="63" spans="1:19" x14ac:dyDescent="0.2">
      <c r="A63" s="35"/>
      <c r="B63" s="95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7"/>
      <c r="Q63" s="35"/>
      <c r="R63" s="32"/>
      <c r="S63" s="33"/>
    </row>
    <row r="64" spans="1:19" x14ac:dyDescent="0.2">
      <c r="A64" s="35"/>
      <c r="B64" s="95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7"/>
      <c r="Q64" s="35"/>
      <c r="R64" s="32"/>
      <c r="S64" s="33"/>
    </row>
    <row r="65" spans="1:19" x14ac:dyDescent="0.2">
      <c r="A65" s="35"/>
      <c r="B65" s="95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  <c r="Q65" s="35"/>
      <c r="R65" s="32"/>
      <c r="S65" s="33"/>
    </row>
    <row r="66" spans="1:19" x14ac:dyDescent="0.2">
      <c r="A66" s="35"/>
      <c r="B66" s="95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  <c r="Q66" s="35"/>
      <c r="R66" s="32"/>
      <c r="S66" s="33"/>
    </row>
    <row r="67" spans="1:19" ht="13.5" thickBot="1" x14ac:dyDescent="0.25">
      <c r="A67" s="35"/>
      <c r="B67" s="98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  <c r="Q67" s="35"/>
      <c r="R67" s="32"/>
      <c r="S67" s="33"/>
    </row>
    <row r="68" spans="1:19" s="4" customFormat="1" ht="3" customHeight="1" thickBot="1" x14ac:dyDescent="0.25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/>
      <c r="S68" s="59"/>
    </row>
    <row r="69" spans="1:19" ht="15" customHeight="1" x14ac:dyDescent="0.2">
      <c r="A69" s="35"/>
      <c r="B69" s="90" t="s">
        <v>66</v>
      </c>
      <c r="C69" s="87" t="s">
        <v>67</v>
      </c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9"/>
      <c r="Q69" s="35"/>
      <c r="R69" s="32"/>
      <c r="S69" s="33"/>
    </row>
    <row r="70" spans="1:19" ht="60" customHeight="1" x14ac:dyDescent="0.2">
      <c r="A70" s="35"/>
      <c r="B70" s="91"/>
      <c r="C70" s="81" t="s">
        <v>150</v>
      </c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3"/>
      <c r="Q70" s="35"/>
      <c r="R70" s="32"/>
      <c r="S70" s="33"/>
    </row>
    <row r="71" spans="1:19" ht="15" customHeight="1" x14ac:dyDescent="0.2">
      <c r="A71" s="35"/>
      <c r="B71" s="91"/>
      <c r="C71" s="84" t="s">
        <v>68</v>
      </c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6"/>
      <c r="Q71" s="35"/>
      <c r="R71" s="32"/>
      <c r="S71" s="33"/>
    </row>
    <row r="72" spans="1:19" ht="60" customHeight="1" x14ac:dyDescent="0.2">
      <c r="A72" s="35"/>
      <c r="B72" s="91"/>
      <c r="C72" s="81" t="s">
        <v>152</v>
      </c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3"/>
      <c r="Q72" s="35"/>
      <c r="R72" s="32"/>
      <c r="S72" s="33"/>
    </row>
    <row r="73" spans="1:19" ht="18" customHeight="1" x14ac:dyDescent="0.2">
      <c r="A73" s="35"/>
      <c r="B73" s="91"/>
      <c r="C73" s="84" t="s">
        <v>69</v>
      </c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6"/>
      <c r="Q73" s="35"/>
      <c r="R73" s="32"/>
      <c r="S73" s="33"/>
    </row>
    <row r="74" spans="1:19" ht="66" customHeight="1" thickBot="1" x14ac:dyDescent="0.25">
      <c r="A74" s="35"/>
      <c r="B74" s="91"/>
      <c r="C74" s="81" t="s">
        <v>156</v>
      </c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3"/>
      <c r="Q74" s="35"/>
      <c r="R74" s="32"/>
      <c r="S74" s="33"/>
    </row>
    <row r="75" spans="1:19" ht="30.75" customHeight="1" thickBot="1" x14ac:dyDescent="0.25">
      <c r="A75" s="35"/>
      <c r="B75" s="60" t="s">
        <v>70</v>
      </c>
      <c r="C75" s="76" t="s">
        <v>71</v>
      </c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8"/>
      <c r="Q75" s="35"/>
      <c r="R75" s="32"/>
      <c r="S75" s="33"/>
    </row>
    <row r="76" spans="1:19" ht="27.75" customHeight="1" thickBot="1" x14ac:dyDescent="0.25">
      <c r="A76" s="35"/>
      <c r="B76" s="60" t="s">
        <v>72</v>
      </c>
      <c r="C76" s="79" t="s">
        <v>73</v>
      </c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80"/>
      <c r="Q76" s="35"/>
      <c r="R76" s="32"/>
      <c r="S76" s="33"/>
    </row>
    <row r="77" spans="1:19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3"/>
    </row>
    <row r="78" spans="1:19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3"/>
    </row>
    <row r="79" spans="1:19" x14ac:dyDescent="0.2">
      <c r="B79" s="1"/>
      <c r="C79" s="5"/>
    </row>
    <row r="80" spans="1:19" hidden="1" x14ac:dyDescent="0.2">
      <c r="B80" s="1"/>
      <c r="C80" s="1">
        <v>2018</v>
      </c>
    </row>
    <row r="81" spans="2:15" hidden="1" x14ac:dyDescent="0.2">
      <c r="B81" s="1"/>
      <c r="C81" s="1">
        <v>2019</v>
      </c>
    </row>
    <row r="82" spans="2:15" x14ac:dyDescent="0.2">
      <c r="B82" s="1"/>
    </row>
    <row r="83" spans="2:15" x14ac:dyDescent="0.2">
      <c r="B83" s="1"/>
    </row>
    <row r="84" spans="2:15" x14ac:dyDescent="0.2">
      <c r="B84" s="1"/>
    </row>
    <row r="85" spans="2:15" x14ac:dyDescent="0.2">
      <c r="B85" s="1"/>
    </row>
    <row r="86" spans="2:15" x14ac:dyDescent="0.2">
      <c r="B86" s="1"/>
    </row>
    <row r="87" spans="2:15" s="2" customFormat="1" x14ac:dyDescent="0.2"/>
    <row r="88" spans="2:15" s="2" customFormat="1" x14ac:dyDescent="0.2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2:15" s="2" customFormat="1" x14ac:dyDescent="0.2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</row>
    <row r="90" spans="2:15" s="2" customFormat="1" x14ac:dyDescent="0.2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2:15" s="2" customFormat="1" x14ac:dyDescent="0.2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2:15" s="2" customFormat="1" x14ac:dyDescent="0.2">
      <c r="B92" s="17"/>
      <c r="C92" s="17"/>
      <c r="D92" s="17"/>
      <c r="E92" s="17"/>
      <c r="F92" s="17"/>
      <c r="G92" s="22"/>
      <c r="H92" s="22"/>
      <c r="I92" s="22"/>
      <c r="J92" s="22"/>
      <c r="K92" s="22"/>
      <c r="L92" s="22"/>
      <c r="M92" s="22"/>
      <c r="N92" s="22"/>
      <c r="O92" s="22"/>
    </row>
    <row r="93" spans="2:15" s="2" customFormat="1" x14ac:dyDescent="0.2">
      <c r="B93" s="17"/>
      <c r="C93" s="17"/>
      <c r="D93" s="17"/>
      <c r="E93" s="17"/>
      <c r="F93" s="17"/>
      <c r="G93" s="22"/>
      <c r="H93" s="22"/>
      <c r="I93" s="22"/>
      <c r="J93" s="22"/>
      <c r="K93" s="22"/>
      <c r="L93" s="22"/>
      <c r="M93" s="22"/>
      <c r="N93" s="22"/>
      <c r="O93" s="22"/>
    </row>
    <row r="94" spans="2:15" s="2" customFormat="1" x14ac:dyDescent="0.2">
      <c r="B94" s="17"/>
      <c r="C94" s="17"/>
      <c r="D94" s="17"/>
      <c r="E94" s="17"/>
      <c r="F94" s="17"/>
      <c r="G94" s="22"/>
      <c r="H94" s="22"/>
      <c r="I94" s="22"/>
      <c r="J94" s="22"/>
      <c r="K94" s="22"/>
      <c r="L94" s="22"/>
      <c r="M94" s="22"/>
      <c r="N94" s="22"/>
      <c r="O94" s="22"/>
    </row>
    <row r="95" spans="2:15" s="2" customFormat="1" x14ac:dyDescent="0.2">
      <c r="B95" s="17"/>
      <c r="C95" s="17"/>
      <c r="D95" s="17"/>
      <c r="E95" s="17"/>
      <c r="F95" s="17"/>
      <c r="G95" s="22"/>
      <c r="H95" s="22"/>
      <c r="I95" s="22"/>
      <c r="J95" s="22"/>
      <c r="K95" s="22"/>
      <c r="L95" s="22"/>
      <c r="M95" s="22"/>
      <c r="N95" s="22"/>
      <c r="O95" s="22"/>
    </row>
    <row r="96" spans="2:15" s="2" customFormat="1" x14ac:dyDescent="0.2">
      <c r="B96" s="17"/>
      <c r="C96" s="17"/>
      <c r="D96" s="17"/>
      <c r="E96" s="17"/>
      <c r="F96" s="17"/>
      <c r="G96" s="22"/>
      <c r="H96" s="22"/>
      <c r="I96" s="22"/>
      <c r="J96" s="22"/>
      <c r="K96" s="22"/>
      <c r="L96" s="22"/>
      <c r="M96" s="22"/>
      <c r="N96" s="22"/>
      <c r="O96" s="22"/>
    </row>
    <row r="97" spans="2:17" s="2" customFormat="1" x14ac:dyDescent="0.2">
      <c r="B97" s="17"/>
      <c r="C97" s="17"/>
      <c r="D97" s="17"/>
      <c r="E97" s="17"/>
      <c r="F97" s="17"/>
      <c r="G97" s="22"/>
      <c r="H97" s="22"/>
      <c r="I97" s="22"/>
      <c r="J97" s="22"/>
      <c r="K97" s="22"/>
      <c r="L97" s="22"/>
      <c r="M97" s="22"/>
      <c r="N97" s="22"/>
      <c r="O97" s="22"/>
    </row>
    <row r="98" spans="2:17" s="2" customFormat="1" x14ac:dyDescent="0.2">
      <c r="B98" s="17"/>
      <c r="C98" s="17"/>
      <c r="D98" s="17"/>
      <c r="E98" s="17"/>
      <c r="F98" s="17"/>
      <c r="G98" s="22"/>
      <c r="H98" s="22"/>
      <c r="I98" s="22"/>
      <c r="J98" s="22"/>
      <c r="K98" s="22"/>
      <c r="L98" s="22"/>
      <c r="M98" s="22"/>
      <c r="N98" s="22"/>
      <c r="O98" s="22"/>
      <c r="P98" s="16"/>
    </row>
    <row r="99" spans="2:17" s="2" customFormat="1" x14ac:dyDescent="0.2">
      <c r="B99" s="17"/>
      <c r="C99" s="17"/>
      <c r="D99" s="17"/>
      <c r="E99" s="17"/>
      <c r="F99" s="17"/>
      <c r="G99" s="22"/>
      <c r="H99" s="22"/>
      <c r="I99" s="22"/>
      <c r="J99" s="22"/>
      <c r="K99" s="22"/>
      <c r="L99" s="22"/>
      <c r="M99" s="22"/>
      <c r="N99" s="22"/>
      <c r="O99" s="22"/>
      <c r="P99" s="16"/>
    </row>
    <row r="100" spans="2:17" s="2" customFormat="1" x14ac:dyDescent="0.2">
      <c r="B100" s="17"/>
      <c r="C100" s="17"/>
      <c r="D100" s="17"/>
      <c r="E100" s="17"/>
      <c r="F100" s="17"/>
      <c r="G100" s="22"/>
      <c r="H100" s="22"/>
      <c r="I100" s="22"/>
      <c r="J100" s="22"/>
      <c r="K100" s="22"/>
      <c r="L100" s="22"/>
      <c r="M100" s="22"/>
      <c r="N100" s="22"/>
      <c r="O100" s="22"/>
      <c r="P100" s="16"/>
    </row>
    <row r="101" spans="2:17" s="2" customFormat="1" x14ac:dyDescent="0.2">
      <c r="B101" s="17"/>
      <c r="C101" s="17"/>
      <c r="D101" s="17"/>
      <c r="E101" s="17"/>
      <c r="F101" s="17"/>
      <c r="G101" s="22"/>
      <c r="H101" s="22"/>
      <c r="I101" s="22"/>
      <c r="J101" s="22"/>
      <c r="K101" s="22"/>
      <c r="L101" s="22"/>
      <c r="M101" s="22"/>
      <c r="N101" s="22"/>
      <c r="O101" s="22"/>
      <c r="P101" s="16"/>
      <c r="Q101" s="6" t="s">
        <v>74</v>
      </c>
    </row>
    <row r="102" spans="2:17" s="2" customFormat="1" x14ac:dyDescent="0.2">
      <c r="B102" s="7"/>
      <c r="C102" s="7"/>
      <c r="D102" s="17"/>
      <c r="E102" s="17"/>
      <c r="F102" s="17"/>
      <c r="G102" s="22"/>
      <c r="H102" s="22"/>
      <c r="I102" s="22"/>
      <c r="J102" s="22"/>
      <c r="K102" s="22"/>
      <c r="L102" s="22"/>
      <c r="M102" s="22"/>
      <c r="N102" s="22"/>
      <c r="O102" s="22"/>
      <c r="P102" s="16"/>
      <c r="Q102" s="6" t="s">
        <v>75</v>
      </c>
    </row>
    <row r="103" spans="2:17" s="2" customFormat="1" x14ac:dyDescent="0.2">
      <c r="B103" s="7"/>
      <c r="C103" s="7"/>
      <c r="D103" s="17"/>
      <c r="E103" s="17"/>
      <c r="F103" s="17"/>
      <c r="G103" s="22"/>
      <c r="H103" s="22"/>
      <c r="I103" s="22"/>
      <c r="J103" s="22"/>
      <c r="K103" s="22"/>
      <c r="L103" s="22"/>
      <c r="M103" s="22"/>
      <c r="N103" s="22"/>
      <c r="O103" s="22"/>
      <c r="P103" s="16"/>
      <c r="Q103" s="6" t="s">
        <v>36</v>
      </c>
    </row>
    <row r="104" spans="2:17" s="2" customFormat="1" x14ac:dyDescent="0.2">
      <c r="B104" s="7"/>
      <c r="C104" s="7"/>
      <c r="D104" s="17"/>
      <c r="E104" s="17"/>
      <c r="F104" s="17"/>
      <c r="G104" s="22"/>
      <c r="H104" s="22"/>
      <c r="I104" s="22"/>
      <c r="J104" s="22"/>
      <c r="K104" s="22"/>
      <c r="L104" s="22"/>
      <c r="M104" s="22"/>
      <c r="N104" s="22"/>
      <c r="O104" s="22"/>
      <c r="P104" s="16"/>
      <c r="Q104" s="6" t="s">
        <v>76</v>
      </c>
    </row>
    <row r="105" spans="2:17" s="2" customFormat="1" x14ac:dyDescent="0.2">
      <c r="B105" s="17"/>
      <c r="C105" s="7"/>
      <c r="D105" s="17"/>
      <c r="E105" s="17"/>
      <c r="F105" s="17"/>
      <c r="G105" s="22"/>
      <c r="H105" s="22"/>
      <c r="I105" s="22"/>
      <c r="J105" s="22"/>
      <c r="K105" s="22"/>
      <c r="L105" s="22"/>
      <c r="M105" s="23"/>
      <c r="N105" s="22"/>
      <c r="O105" s="22"/>
      <c r="P105" s="16"/>
      <c r="Q105" s="6" t="s">
        <v>77</v>
      </c>
    </row>
    <row r="106" spans="2:17" s="2" customFormat="1" x14ac:dyDescent="0.2">
      <c r="B106" s="17"/>
      <c r="C106" s="7"/>
      <c r="D106" s="17"/>
      <c r="E106" s="17"/>
      <c r="F106" s="17"/>
      <c r="G106" s="22"/>
      <c r="H106" s="22"/>
      <c r="I106" s="22"/>
      <c r="J106" s="22"/>
      <c r="K106" s="22"/>
      <c r="L106" s="22"/>
      <c r="M106" s="22"/>
      <c r="N106" s="22" t="s">
        <v>78</v>
      </c>
      <c r="O106" s="22"/>
      <c r="P106" s="16"/>
      <c r="Q106" s="6" t="s">
        <v>79</v>
      </c>
    </row>
    <row r="107" spans="2:17" s="2" customFormat="1" x14ac:dyDescent="0.2">
      <c r="B107" s="17"/>
      <c r="C107" s="7"/>
      <c r="D107" s="17"/>
      <c r="E107" s="17"/>
      <c r="F107" s="17"/>
      <c r="G107" s="22"/>
      <c r="H107" s="22"/>
      <c r="I107" s="22"/>
      <c r="J107" s="22"/>
      <c r="K107" s="22"/>
      <c r="L107" s="22"/>
      <c r="M107" s="22"/>
      <c r="N107" s="22"/>
      <c r="O107" s="22"/>
      <c r="P107" s="16"/>
    </row>
    <row r="108" spans="2:17" s="2" customFormat="1" x14ac:dyDescent="0.2">
      <c r="B108" s="17"/>
      <c r="C108" s="7"/>
      <c r="D108" s="17"/>
      <c r="E108" s="17"/>
      <c r="F108" s="17"/>
      <c r="G108" s="22"/>
      <c r="H108" s="22"/>
      <c r="I108" s="22"/>
      <c r="J108" s="22"/>
      <c r="K108" s="22"/>
      <c r="L108" s="22"/>
      <c r="M108" s="22"/>
      <c r="N108" s="22"/>
      <c r="O108" s="22"/>
      <c r="P108" s="16"/>
    </row>
    <row r="109" spans="2:17" s="2" customFormat="1" x14ac:dyDescent="0.2">
      <c r="B109" s="17"/>
      <c r="C109" s="17"/>
      <c r="D109" s="17"/>
      <c r="E109" s="17"/>
      <c r="F109" s="17"/>
      <c r="G109" s="22"/>
      <c r="H109" s="22"/>
      <c r="I109" s="22"/>
      <c r="J109" s="22"/>
      <c r="K109" s="22"/>
      <c r="L109" s="22"/>
      <c r="M109" s="22"/>
      <c r="N109" s="22"/>
      <c r="O109" s="22"/>
      <c r="P109" s="16"/>
    </row>
    <row r="110" spans="2:17" s="2" customFormat="1" x14ac:dyDescent="0.2">
      <c r="B110" s="17"/>
      <c r="C110" s="17"/>
      <c r="D110" s="17"/>
      <c r="E110" s="17"/>
      <c r="F110" s="17"/>
      <c r="G110" s="22"/>
      <c r="H110" s="22"/>
      <c r="I110" s="22"/>
      <c r="J110" s="22"/>
      <c r="K110" s="22"/>
      <c r="L110" s="22"/>
      <c r="M110" s="22"/>
      <c r="N110" s="22"/>
      <c r="O110" s="22"/>
      <c r="P110" s="16"/>
    </row>
    <row r="111" spans="2:17" s="2" customFormat="1" x14ac:dyDescent="0.2">
      <c r="B111" s="17"/>
      <c r="C111" s="17"/>
      <c r="D111" s="17"/>
      <c r="E111" s="17"/>
      <c r="F111" s="17"/>
      <c r="G111" s="22"/>
      <c r="H111" s="22"/>
      <c r="I111" s="22"/>
      <c r="J111" s="22"/>
      <c r="K111" s="22"/>
      <c r="L111" s="22"/>
      <c r="M111" s="22"/>
      <c r="N111" s="22"/>
      <c r="O111" s="22"/>
      <c r="P111" s="16"/>
      <c r="Q111" s="6">
        <v>2015</v>
      </c>
    </row>
    <row r="112" spans="2:17" s="2" customFormat="1" ht="12.75" customHeight="1" x14ac:dyDescent="0.2">
      <c r="B112" s="17"/>
      <c r="C112" s="17"/>
      <c r="D112" s="17"/>
      <c r="E112" s="17"/>
      <c r="F112" s="17"/>
      <c r="G112" s="22"/>
      <c r="H112" s="22"/>
      <c r="I112" s="22"/>
      <c r="J112" s="22"/>
      <c r="K112" s="22"/>
      <c r="L112" s="22"/>
      <c r="M112" s="22"/>
      <c r="N112" s="22"/>
      <c r="O112" s="22"/>
      <c r="Q112" s="6">
        <v>2016</v>
      </c>
    </row>
    <row r="113" spans="2:17" s="2" customFormat="1" x14ac:dyDescent="0.2">
      <c r="B113" s="17"/>
      <c r="C113" s="17"/>
      <c r="D113" s="17"/>
      <c r="E113" s="17"/>
      <c r="F113" s="17"/>
      <c r="G113" s="22"/>
      <c r="H113" s="22"/>
      <c r="I113" s="22"/>
      <c r="J113" s="22"/>
      <c r="K113" s="22"/>
      <c r="L113" s="22"/>
      <c r="M113" s="22"/>
      <c r="N113" s="22"/>
      <c r="O113" s="22"/>
      <c r="Q113" s="6">
        <v>2017</v>
      </c>
    </row>
    <row r="114" spans="2:17" s="2" customFormat="1" x14ac:dyDescent="0.2">
      <c r="B114" s="17"/>
      <c r="C114" s="17"/>
      <c r="D114" s="17"/>
      <c r="E114" s="17"/>
      <c r="F114" s="17"/>
      <c r="G114" s="22"/>
      <c r="H114" s="22"/>
      <c r="I114" s="22"/>
      <c r="J114" s="22"/>
      <c r="K114" s="22"/>
      <c r="L114" s="22"/>
      <c r="M114" s="22"/>
      <c r="N114" s="22"/>
      <c r="O114" s="22"/>
      <c r="Q114" s="6">
        <v>2018</v>
      </c>
    </row>
    <row r="115" spans="2:17" s="2" customFormat="1" x14ac:dyDescent="0.2">
      <c r="B115" s="17"/>
      <c r="C115" s="17"/>
      <c r="D115" s="17"/>
      <c r="E115" s="17"/>
      <c r="F115" s="17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2:17" s="2" customFormat="1" x14ac:dyDescent="0.2">
      <c r="B116" s="17"/>
      <c r="C116" s="17"/>
      <c r="D116" s="17"/>
      <c r="E116" s="17"/>
      <c r="F116" s="17"/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2:17" s="2" customFormat="1" x14ac:dyDescent="0.2">
      <c r="B117" s="18"/>
      <c r="C117" s="17"/>
      <c r="D117" s="17"/>
      <c r="E117" s="17"/>
      <c r="F117" s="17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2:17" s="2" customFormat="1" x14ac:dyDescent="0.2">
      <c r="B118" s="18"/>
      <c r="C118" s="17"/>
      <c r="D118" s="17"/>
      <c r="E118" s="17"/>
      <c r="F118" s="17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2:17" s="2" customFormat="1" x14ac:dyDescent="0.2">
      <c r="B119" s="18"/>
      <c r="C119" s="17"/>
      <c r="D119" s="17"/>
      <c r="E119" s="17"/>
      <c r="F119" s="17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2:17" s="2" customFormat="1" x14ac:dyDescent="0.2">
      <c r="B120" s="18"/>
      <c r="C120" s="17"/>
      <c r="D120" s="17"/>
      <c r="E120" s="17"/>
      <c r="F120" s="17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2:17" s="2" customFormat="1" x14ac:dyDescent="0.2">
      <c r="B121" s="18"/>
      <c r="C121" s="17"/>
      <c r="D121" s="17"/>
      <c r="E121" s="17"/>
      <c r="F121" s="17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2:17" s="2" customFormat="1" x14ac:dyDescent="0.2">
      <c r="B122" s="18"/>
      <c r="C122" s="17"/>
      <c r="D122" s="17"/>
      <c r="E122" s="17"/>
      <c r="F122" s="17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2:17" s="2" customFormat="1" x14ac:dyDescent="0.2">
      <c r="B123" s="18"/>
      <c r="C123" s="17"/>
      <c r="D123" s="17"/>
      <c r="E123" s="17"/>
      <c r="F123" s="17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2:17" s="2" customFormat="1" x14ac:dyDescent="0.2">
      <c r="B124" s="19"/>
      <c r="C124" s="17"/>
      <c r="D124" s="17"/>
      <c r="E124" s="17"/>
      <c r="F124" s="17"/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2:17" s="2" customFormat="1" x14ac:dyDescent="0.2">
      <c r="B125" s="19"/>
      <c r="C125" s="17"/>
      <c r="D125" s="17"/>
      <c r="E125" s="17"/>
      <c r="F125" s="17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2:17" s="2" customFormat="1" x14ac:dyDescent="0.2">
      <c r="B126" s="17"/>
      <c r="C126" s="17"/>
      <c r="D126" s="17"/>
      <c r="E126" s="17"/>
      <c r="F126" s="17"/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2:17" s="2" customFormat="1" x14ac:dyDescent="0.2">
      <c r="B127" s="27" t="s">
        <v>80</v>
      </c>
      <c r="C127" s="17"/>
      <c r="D127" s="17"/>
      <c r="E127" s="17"/>
      <c r="F127" s="17"/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2:17" s="2" customFormat="1" x14ac:dyDescent="0.2">
      <c r="B128" s="27" t="s">
        <v>81</v>
      </c>
      <c r="C128" s="17"/>
      <c r="D128" s="17"/>
      <c r="E128" s="17"/>
      <c r="F128" s="17"/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2:16" s="2" customFormat="1" x14ac:dyDescent="0.2">
      <c r="B129" s="27" t="s">
        <v>19</v>
      </c>
      <c r="C129" s="17"/>
      <c r="D129" s="17"/>
      <c r="E129" s="17"/>
      <c r="F129" s="17"/>
      <c r="G129" s="22"/>
      <c r="H129" s="22"/>
      <c r="I129" s="22"/>
      <c r="J129" s="22"/>
      <c r="K129" s="22"/>
      <c r="L129" s="22"/>
      <c r="M129" s="22"/>
      <c r="N129" s="22"/>
      <c r="O129" s="22"/>
    </row>
    <row r="130" spans="2:16" s="2" customFormat="1" x14ac:dyDescent="0.2">
      <c r="B130" s="27" t="s">
        <v>82</v>
      </c>
      <c r="C130" s="17"/>
      <c r="D130" s="17"/>
      <c r="E130" s="17"/>
      <c r="F130" s="17"/>
      <c r="G130" s="22"/>
      <c r="H130" s="22"/>
      <c r="I130" s="22"/>
      <c r="J130" s="22"/>
      <c r="K130" s="22"/>
      <c r="L130" s="22"/>
      <c r="M130" s="22"/>
      <c r="N130" s="22"/>
      <c r="O130" s="22"/>
    </row>
    <row r="131" spans="2:16" s="2" customFormat="1" x14ac:dyDescent="0.2">
      <c r="B131" s="28" t="s">
        <v>83</v>
      </c>
      <c r="C131" s="17"/>
      <c r="D131" s="17"/>
      <c r="E131" s="17"/>
      <c r="F131" s="17"/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2:16" s="2" customFormat="1" x14ac:dyDescent="0.2">
      <c r="B132" s="26"/>
      <c r="C132" s="17"/>
      <c r="D132" s="17"/>
      <c r="E132" s="17"/>
      <c r="F132" s="17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2:16" s="2" customFormat="1" x14ac:dyDescent="0.2">
      <c r="B133" s="24"/>
      <c r="C133" s="17"/>
      <c r="D133" s="17"/>
      <c r="E133" s="17"/>
      <c r="F133" s="17"/>
      <c r="G133" s="22"/>
      <c r="H133" s="22"/>
      <c r="I133" s="22"/>
      <c r="J133" s="22"/>
      <c r="K133" s="22"/>
      <c r="L133" s="22"/>
      <c r="M133" s="22"/>
      <c r="N133" s="22"/>
      <c r="O133" s="22"/>
    </row>
    <row r="134" spans="2:16" s="2" customFormat="1" x14ac:dyDescent="0.2">
      <c r="B134" s="24"/>
      <c r="C134" s="17"/>
      <c r="D134" s="17"/>
      <c r="E134" s="17"/>
      <c r="F134" s="17"/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2:16" s="2" customFormat="1" x14ac:dyDescent="0.2">
      <c r="B135" s="18"/>
      <c r="C135" s="17"/>
      <c r="D135" s="17"/>
      <c r="E135" s="17"/>
      <c r="F135" s="17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2:16" s="3" customFormat="1" x14ac:dyDescent="0.2">
      <c r="B136" s="18"/>
      <c r="C136" s="17"/>
      <c r="D136" s="17"/>
      <c r="E136" s="17"/>
      <c r="F136" s="17"/>
      <c r="G136" s="22"/>
      <c r="H136" s="22"/>
      <c r="I136" s="22"/>
      <c r="J136" s="22"/>
      <c r="K136" s="22"/>
      <c r="L136" s="22"/>
      <c r="M136" s="22"/>
      <c r="N136" s="22"/>
      <c r="O136" s="22"/>
      <c r="P136" s="2"/>
    </row>
    <row r="137" spans="2:16" s="3" customFormat="1" hidden="1" x14ac:dyDescent="0.2">
      <c r="B137" s="17" t="s">
        <v>84</v>
      </c>
      <c r="C137" s="17"/>
      <c r="D137" s="17"/>
      <c r="E137" s="17"/>
      <c r="F137" s="17"/>
      <c r="G137" s="22"/>
      <c r="H137" s="22"/>
      <c r="I137" s="22"/>
      <c r="J137" s="22"/>
      <c r="K137" s="22"/>
      <c r="L137" s="22"/>
      <c r="M137" s="22"/>
      <c r="N137" s="22"/>
      <c r="O137" s="22"/>
      <c r="P137" s="2"/>
    </row>
    <row r="138" spans="2:16" s="3" customFormat="1" hidden="1" x14ac:dyDescent="0.2">
      <c r="B138" s="7" t="s">
        <v>85</v>
      </c>
      <c r="C138" s="17"/>
      <c r="D138" s="17"/>
      <c r="E138" s="17"/>
      <c r="F138" s="17"/>
      <c r="G138" s="22"/>
      <c r="H138" s="22"/>
      <c r="I138" s="22"/>
      <c r="J138" s="22"/>
      <c r="K138" s="22"/>
      <c r="L138" s="22"/>
      <c r="M138" s="22"/>
      <c r="N138" s="22"/>
      <c r="O138" s="22"/>
      <c r="P138" s="2"/>
    </row>
    <row r="139" spans="2:16" s="3" customFormat="1" hidden="1" x14ac:dyDescent="0.2">
      <c r="B139" s="7" t="s">
        <v>86</v>
      </c>
      <c r="C139" s="17"/>
      <c r="D139" s="17"/>
      <c r="E139" s="17"/>
      <c r="F139" s="17"/>
      <c r="G139" s="22"/>
      <c r="H139" s="22"/>
      <c r="I139" s="22"/>
      <c r="J139" s="22"/>
      <c r="K139" s="22"/>
      <c r="L139" s="22"/>
      <c r="M139" s="22"/>
      <c r="N139" s="22"/>
      <c r="O139" s="22"/>
      <c r="P139" s="2"/>
    </row>
    <row r="140" spans="2:16" s="3" customFormat="1" hidden="1" x14ac:dyDescent="0.2">
      <c r="B140" s="7" t="s">
        <v>87</v>
      </c>
      <c r="C140" s="17"/>
      <c r="D140" s="17"/>
      <c r="E140" s="17"/>
      <c r="F140" s="17"/>
      <c r="G140" s="22"/>
      <c r="H140" s="22"/>
      <c r="I140" s="22"/>
      <c r="J140" s="22"/>
      <c r="K140" s="22"/>
      <c r="L140" s="22"/>
      <c r="M140" s="22"/>
      <c r="N140" s="22"/>
      <c r="O140" s="22"/>
      <c r="P140" s="2"/>
    </row>
    <row r="141" spans="2:16" s="3" customFormat="1" hidden="1" x14ac:dyDescent="0.2">
      <c r="B141" s="7" t="s">
        <v>88</v>
      </c>
      <c r="C141" s="17"/>
      <c r="D141" s="17"/>
      <c r="E141" s="17"/>
      <c r="F141" s="17"/>
      <c r="G141" s="22"/>
      <c r="H141" s="22"/>
      <c r="I141" s="22"/>
      <c r="J141" s="22"/>
      <c r="K141" s="22"/>
      <c r="L141" s="22"/>
      <c r="M141" s="22"/>
      <c r="N141" s="22"/>
      <c r="O141" s="22"/>
      <c r="P141" s="2"/>
    </row>
    <row r="142" spans="2:16" s="3" customFormat="1" hidden="1" x14ac:dyDescent="0.2">
      <c r="B142" s="7" t="s">
        <v>89</v>
      </c>
      <c r="C142" s="17"/>
      <c r="D142" s="17"/>
      <c r="E142" s="17"/>
      <c r="F142" s="17"/>
      <c r="G142" s="22"/>
      <c r="H142" s="22"/>
      <c r="I142" s="22"/>
      <c r="J142" s="22"/>
      <c r="K142" s="22"/>
      <c r="L142" s="22"/>
      <c r="M142" s="22"/>
      <c r="N142" s="22"/>
      <c r="O142" s="22"/>
      <c r="P142" s="2"/>
    </row>
    <row r="143" spans="2:16" s="3" customFormat="1" hidden="1" x14ac:dyDescent="0.2">
      <c r="B143" s="7" t="s">
        <v>90</v>
      </c>
      <c r="C143" s="17"/>
      <c r="D143" s="17"/>
      <c r="E143" s="17"/>
      <c r="F143" s="17"/>
      <c r="G143" s="22"/>
      <c r="H143" s="22"/>
      <c r="I143" s="22"/>
      <c r="J143" s="22"/>
      <c r="K143" s="22"/>
      <c r="L143" s="22"/>
      <c r="M143" s="22"/>
      <c r="N143" s="22"/>
      <c r="O143" s="22"/>
      <c r="P143" s="2"/>
    </row>
    <row r="144" spans="2:16" s="3" customFormat="1" hidden="1" x14ac:dyDescent="0.2">
      <c r="B144" s="7" t="s">
        <v>13</v>
      </c>
      <c r="C144" s="17"/>
      <c r="D144" s="17"/>
      <c r="E144" s="17"/>
      <c r="F144" s="17"/>
      <c r="G144" s="22"/>
      <c r="H144" s="22"/>
      <c r="I144" s="22"/>
      <c r="J144" s="22"/>
      <c r="K144" s="22"/>
      <c r="L144" s="22"/>
      <c r="M144" s="22"/>
      <c r="N144" s="22"/>
      <c r="O144" s="22"/>
      <c r="P144" s="2"/>
    </row>
    <row r="145" spans="2:16" s="3" customFormat="1" hidden="1" x14ac:dyDescent="0.2">
      <c r="B145" s="7" t="s">
        <v>91</v>
      </c>
      <c r="C145" s="17"/>
      <c r="D145" s="17"/>
      <c r="E145" s="17"/>
      <c r="F145" s="17"/>
      <c r="G145" s="22"/>
      <c r="H145" s="22"/>
      <c r="I145" s="22"/>
      <c r="J145" s="22"/>
      <c r="K145" s="22"/>
      <c r="L145" s="22"/>
      <c r="M145" s="22"/>
      <c r="N145" s="22"/>
      <c r="O145" s="22"/>
      <c r="P145" s="2"/>
    </row>
    <row r="146" spans="2:16" s="3" customFormat="1" hidden="1" x14ac:dyDescent="0.2">
      <c r="B146" s="7" t="s">
        <v>92</v>
      </c>
      <c r="C146" s="17"/>
      <c r="D146" s="17"/>
      <c r="E146" s="17"/>
      <c r="F146" s="17"/>
      <c r="G146" s="22"/>
      <c r="H146" s="22"/>
      <c r="I146" s="22"/>
      <c r="J146" s="22"/>
      <c r="K146" s="22"/>
      <c r="L146" s="22"/>
      <c r="M146" s="22"/>
      <c r="N146" s="22"/>
      <c r="O146" s="22"/>
      <c r="P146" s="2"/>
    </row>
    <row r="147" spans="2:16" hidden="1" x14ac:dyDescent="0.2">
      <c r="B147" s="21" t="s">
        <v>93</v>
      </c>
      <c r="C147" s="17"/>
      <c r="D147" s="17"/>
      <c r="E147" s="17"/>
      <c r="F147" s="17"/>
      <c r="G147" s="22"/>
      <c r="H147" s="22"/>
      <c r="I147" s="22"/>
      <c r="J147" s="22"/>
      <c r="K147" s="22"/>
      <c r="L147" s="22"/>
      <c r="M147" s="22"/>
      <c r="N147" s="22"/>
      <c r="O147" s="22"/>
      <c r="P147" s="2"/>
    </row>
    <row r="148" spans="2:16" hidden="1" x14ac:dyDescent="0.2">
      <c r="B148" s="7" t="s">
        <v>94</v>
      </c>
      <c r="C148" s="17"/>
      <c r="D148" s="17"/>
      <c r="E148" s="17"/>
      <c r="F148" s="17"/>
      <c r="G148" s="22"/>
      <c r="H148" s="22"/>
      <c r="I148" s="22"/>
      <c r="J148" s="22"/>
      <c r="K148" s="22"/>
      <c r="L148" s="22"/>
      <c r="M148" s="22"/>
      <c r="N148" s="22"/>
      <c r="O148" s="22"/>
      <c r="P148" s="2"/>
    </row>
    <row r="149" spans="2:16" hidden="1" x14ac:dyDescent="0.2">
      <c r="B149" s="7" t="s">
        <v>95</v>
      </c>
      <c r="C149" s="17"/>
      <c r="D149" s="17"/>
      <c r="E149" s="17"/>
      <c r="F149" s="17"/>
      <c r="G149" s="22"/>
      <c r="H149" s="22"/>
      <c r="I149" s="22"/>
      <c r="J149" s="22"/>
      <c r="K149" s="22"/>
      <c r="L149" s="22"/>
      <c r="M149" s="22"/>
      <c r="N149" s="22"/>
      <c r="O149" s="22"/>
      <c r="P149" s="2"/>
    </row>
    <row r="150" spans="2:16" hidden="1" x14ac:dyDescent="0.2">
      <c r="B150" s="7" t="s">
        <v>96</v>
      </c>
      <c r="C150" s="17"/>
      <c r="D150" s="17"/>
      <c r="E150" s="17"/>
      <c r="F150" s="17"/>
      <c r="G150" s="22"/>
      <c r="H150" s="22"/>
      <c r="I150" s="22"/>
      <c r="J150" s="22"/>
      <c r="K150" s="22"/>
      <c r="L150" s="22"/>
      <c r="M150" s="22"/>
      <c r="N150" s="22"/>
      <c r="O150" s="22"/>
      <c r="P150" s="2"/>
    </row>
    <row r="151" spans="2:16" hidden="1" x14ac:dyDescent="0.2">
      <c r="B151" s="7" t="s">
        <v>97</v>
      </c>
      <c r="C151" s="17"/>
      <c r="D151" s="17"/>
      <c r="E151" s="17"/>
      <c r="F151" s="17"/>
      <c r="G151" s="22"/>
      <c r="H151" s="22"/>
      <c r="I151" s="22"/>
      <c r="J151" s="22"/>
      <c r="K151" s="22"/>
      <c r="L151" s="22"/>
      <c r="M151" s="22"/>
      <c r="N151" s="22"/>
      <c r="O151" s="22"/>
      <c r="P151" s="2"/>
    </row>
    <row r="152" spans="2:16" hidden="1" x14ac:dyDescent="0.2">
      <c r="B152" s="7" t="s">
        <v>98</v>
      </c>
      <c r="C152" s="17"/>
      <c r="D152" s="17"/>
      <c r="E152" s="17"/>
      <c r="F152" s="17"/>
      <c r="G152" s="22"/>
      <c r="H152" s="22"/>
      <c r="I152" s="22"/>
      <c r="J152" s="22"/>
      <c r="K152" s="22"/>
      <c r="L152" s="22"/>
      <c r="M152" s="22"/>
      <c r="N152" s="22"/>
      <c r="O152" s="22"/>
      <c r="P152" s="2"/>
    </row>
    <row r="153" spans="2:16" hidden="1" x14ac:dyDescent="0.2">
      <c r="B153" s="7" t="s">
        <v>99</v>
      </c>
      <c r="C153" s="17"/>
      <c r="D153" s="17"/>
      <c r="E153" s="17"/>
      <c r="F153" s="17"/>
      <c r="G153" s="22"/>
      <c r="H153" s="22"/>
      <c r="I153" s="22"/>
      <c r="J153" s="22"/>
      <c r="K153" s="22"/>
      <c r="L153" s="22"/>
      <c r="M153" s="22"/>
      <c r="N153" s="22"/>
      <c r="O153" s="22"/>
      <c r="P153" s="2"/>
    </row>
    <row r="154" spans="2:16" hidden="1" x14ac:dyDescent="0.2">
      <c r="B154" s="7" t="s">
        <v>100</v>
      </c>
      <c r="C154" s="17"/>
      <c r="D154" s="17"/>
      <c r="E154" s="17"/>
      <c r="F154" s="17"/>
      <c r="G154" s="22"/>
      <c r="H154" s="22"/>
      <c r="I154" s="22"/>
      <c r="J154" s="22"/>
      <c r="K154" s="22"/>
      <c r="L154" s="22"/>
      <c r="M154" s="22"/>
      <c r="N154" s="22"/>
      <c r="O154" s="22"/>
      <c r="P154" s="2"/>
    </row>
    <row r="155" spans="2:16" hidden="1" x14ac:dyDescent="0.2">
      <c r="B155" s="7" t="s">
        <v>101</v>
      </c>
      <c r="C155" s="17"/>
      <c r="D155" s="17"/>
      <c r="E155" s="17"/>
      <c r="F155" s="17"/>
      <c r="G155" s="22"/>
      <c r="H155" s="22"/>
      <c r="I155" s="22"/>
      <c r="J155" s="22"/>
      <c r="K155" s="22"/>
      <c r="L155" s="22"/>
      <c r="M155" s="22"/>
      <c r="N155" s="22"/>
      <c r="O155" s="22"/>
      <c r="P155" s="2"/>
    </row>
    <row r="156" spans="2:16" hidden="1" x14ac:dyDescent="0.2">
      <c r="B156" s="7" t="s">
        <v>102</v>
      </c>
      <c r="C156" s="17"/>
      <c r="D156" s="17"/>
      <c r="E156" s="17"/>
      <c r="F156" s="17"/>
      <c r="G156" s="22"/>
      <c r="H156" s="22"/>
      <c r="I156" s="22"/>
      <c r="J156" s="22"/>
      <c r="K156" s="22"/>
      <c r="L156" s="22"/>
      <c r="M156" s="22"/>
      <c r="N156" s="22"/>
      <c r="O156" s="22"/>
      <c r="P156" s="2"/>
    </row>
    <row r="157" spans="2:16" hidden="1" x14ac:dyDescent="0.2">
      <c r="B157" s="7" t="s">
        <v>103</v>
      </c>
      <c r="C157" s="17"/>
      <c r="D157" s="17"/>
      <c r="E157" s="17"/>
      <c r="F157" s="17"/>
      <c r="G157" s="22"/>
      <c r="H157" s="22"/>
      <c r="I157" s="22"/>
      <c r="J157" s="22"/>
      <c r="K157" s="22"/>
      <c r="L157" s="22"/>
      <c r="M157" s="22"/>
      <c r="N157" s="22"/>
      <c r="O157" s="22"/>
      <c r="P157" s="2"/>
    </row>
    <row r="158" spans="2:16" hidden="1" x14ac:dyDescent="0.2">
      <c r="B158" s="7" t="s">
        <v>104</v>
      </c>
      <c r="C158" s="17"/>
      <c r="D158" s="17"/>
      <c r="E158" s="17"/>
      <c r="F158" s="17"/>
      <c r="G158" s="22"/>
      <c r="H158" s="22"/>
      <c r="I158" s="22"/>
      <c r="J158" s="22"/>
      <c r="K158" s="22"/>
      <c r="L158" s="22"/>
      <c r="M158" s="22"/>
      <c r="N158" s="22"/>
      <c r="O158" s="22"/>
      <c r="P158" s="2"/>
    </row>
    <row r="159" spans="2:16" hidden="1" x14ac:dyDescent="0.2">
      <c r="B159" s="7" t="s">
        <v>105</v>
      </c>
      <c r="C159" s="17"/>
      <c r="D159" s="17"/>
      <c r="E159" s="17"/>
      <c r="F159" s="17"/>
      <c r="G159" s="22"/>
      <c r="H159" s="22"/>
      <c r="I159" s="22"/>
      <c r="J159" s="22"/>
      <c r="K159" s="22"/>
      <c r="L159" s="22"/>
      <c r="M159" s="22"/>
      <c r="N159" s="22"/>
      <c r="O159" s="22"/>
      <c r="P159" s="2"/>
    </row>
    <row r="160" spans="2:16" hidden="1" x14ac:dyDescent="0.2">
      <c r="B160" s="7" t="s">
        <v>106</v>
      </c>
      <c r="C160" s="17"/>
      <c r="D160" s="17"/>
      <c r="E160" s="17"/>
      <c r="F160" s="17"/>
      <c r="G160" s="22"/>
      <c r="H160" s="22"/>
      <c r="I160" s="22"/>
      <c r="J160" s="22"/>
      <c r="K160" s="22"/>
      <c r="L160" s="22"/>
      <c r="M160" s="22"/>
      <c r="N160" s="22"/>
      <c r="O160" s="22"/>
      <c r="P160" s="2"/>
    </row>
    <row r="161" spans="2:16" hidden="1" x14ac:dyDescent="0.2">
      <c r="B161" s="7" t="s">
        <v>107</v>
      </c>
      <c r="C161" s="17"/>
      <c r="D161" s="17"/>
      <c r="E161" s="17"/>
      <c r="F161" s="17"/>
      <c r="G161" s="22"/>
      <c r="H161" s="22"/>
      <c r="I161" s="22"/>
      <c r="J161" s="22"/>
      <c r="K161" s="22"/>
      <c r="L161" s="22"/>
      <c r="M161" s="22"/>
      <c r="N161" s="22"/>
      <c r="O161" s="22"/>
      <c r="P161" s="2"/>
    </row>
    <row r="162" spans="2:16" hidden="1" x14ac:dyDescent="0.2">
      <c r="B162" s="7" t="s">
        <v>108</v>
      </c>
      <c r="C162" s="17"/>
      <c r="D162" s="17"/>
      <c r="E162" s="17"/>
      <c r="F162" s="17"/>
      <c r="G162" s="22"/>
      <c r="H162" s="22"/>
      <c r="I162" s="22"/>
      <c r="J162" s="22"/>
      <c r="K162" s="22"/>
      <c r="L162" s="22"/>
      <c r="M162" s="22"/>
      <c r="N162" s="22"/>
      <c r="O162" s="22"/>
      <c r="P162" s="2"/>
    </row>
    <row r="163" spans="2:16" hidden="1" x14ac:dyDescent="0.2">
      <c r="B163" s="7" t="s">
        <v>109</v>
      </c>
      <c r="C163" s="17"/>
      <c r="D163" s="17"/>
      <c r="E163" s="17"/>
      <c r="F163" s="17"/>
      <c r="G163" s="22"/>
      <c r="H163" s="22"/>
      <c r="I163" s="22"/>
      <c r="J163" s="22"/>
      <c r="K163" s="22"/>
      <c r="L163" s="22"/>
      <c r="M163" s="22"/>
      <c r="N163" s="22"/>
      <c r="O163" s="22"/>
      <c r="P163" s="2"/>
    </row>
    <row r="164" spans="2:16" hidden="1" x14ac:dyDescent="0.2">
      <c r="B164" s="7" t="s">
        <v>110</v>
      </c>
      <c r="C164" s="17"/>
      <c r="D164" s="17"/>
      <c r="E164" s="17"/>
      <c r="F164" s="17"/>
      <c r="G164" s="22"/>
      <c r="H164" s="22"/>
      <c r="I164" s="22"/>
      <c r="J164" s="22"/>
      <c r="K164" s="22"/>
      <c r="L164" s="22"/>
      <c r="M164" s="22"/>
      <c r="N164" s="22"/>
      <c r="O164" s="22"/>
      <c r="P164" s="2"/>
    </row>
    <row r="165" spans="2:16" x14ac:dyDescent="0.2">
      <c r="B165" s="17"/>
      <c r="C165" s="17"/>
      <c r="D165" s="17"/>
      <c r="E165" s="17"/>
      <c r="F165" s="17"/>
      <c r="G165" s="22"/>
      <c r="H165" s="22"/>
      <c r="I165" s="22"/>
      <c r="J165" s="22"/>
      <c r="K165" s="22"/>
      <c r="L165" s="22"/>
      <c r="M165" s="22"/>
      <c r="N165" s="22"/>
      <c r="O165" s="22"/>
      <c r="P165" s="2"/>
    </row>
    <row r="166" spans="2:16" x14ac:dyDescent="0.2">
      <c r="B166" s="17"/>
      <c r="C166" s="17"/>
      <c r="D166" s="17"/>
      <c r="E166" s="17"/>
      <c r="F166" s="17"/>
      <c r="G166" s="22"/>
      <c r="H166" s="22"/>
      <c r="I166" s="22"/>
      <c r="J166" s="22"/>
      <c r="K166" s="22"/>
      <c r="L166" s="22"/>
      <c r="M166" s="22"/>
      <c r="N166" s="22"/>
      <c r="O166" s="22"/>
      <c r="P166" s="2"/>
    </row>
    <row r="167" spans="2:16" x14ac:dyDescent="0.2">
      <c r="B167" s="17"/>
      <c r="C167" s="17"/>
      <c r="D167" s="17"/>
      <c r="E167" s="17"/>
      <c r="F167" s="17"/>
      <c r="G167" s="22"/>
      <c r="H167" s="22"/>
      <c r="I167" s="22"/>
      <c r="J167" s="22"/>
      <c r="K167" s="22"/>
      <c r="L167" s="22"/>
      <c r="M167" s="22"/>
      <c r="N167" s="22"/>
      <c r="O167" s="22"/>
      <c r="P167" s="2"/>
    </row>
    <row r="168" spans="2:16" hidden="1" x14ac:dyDescent="0.2">
      <c r="B168" s="17" t="s">
        <v>111</v>
      </c>
      <c r="C168" s="17"/>
      <c r="D168" s="17"/>
      <c r="E168" s="17"/>
      <c r="F168" s="17"/>
      <c r="G168" s="22"/>
      <c r="H168" s="22"/>
      <c r="I168" s="22"/>
      <c r="J168" s="22"/>
      <c r="K168" s="22"/>
      <c r="L168" s="22"/>
      <c r="M168" s="22"/>
      <c r="N168" s="22"/>
      <c r="O168" s="22"/>
      <c r="P168" s="2"/>
    </row>
    <row r="169" spans="2:16" hidden="1" x14ac:dyDescent="0.2">
      <c r="B169" s="7" t="s">
        <v>112</v>
      </c>
      <c r="C169" s="17"/>
      <c r="D169" s="17"/>
      <c r="E169" s="17"/>
      <c r="F169" s="17"/>
      <c r="G169" s="22"/>
      <c r="H169" s="22"/>
      <c r="I169" s="22"/>
      <c r="J169" s="22"/>
      <c r="K169" s="22"/>
      <c r="L169" s="22"/>
      <c r="M169" s="22"/>
      <c r="N169" s="22"/>
      <c r="O169" s="22"/>
    </row>
    <row r="170" spans="2:16" hidden="1" x14ac:dyDescent="0.2">
      <c r="B170" s="7" t="s">
        <v>73</v>
      </c>
      <c r="C170" s="17"/>
      <c r="D170" s="17"/>
      <c r="E170" s="17"/>
      <c r="F170" s="17"/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2:16" x14ac:dyDescent="0.2">
      <c r="B171" s="22"/>
      <c r="C171" s="17"/>
      <c r="D171" s="17"/>
      <c r="E171" s="17"/>
      <c r="F171" s="17"/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2:16" x14ac:dyDescent="0.2">
      <c r="B172" s="25"/>
      <c r="C172" s="17"/>
      <c r="D172" s="17"/>
      <c r="E172" s="17"/>
      <c r="F172" s="17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2:16" x14ac:dyDescent="0.2">
      <c r="B173" s="25"/>
      <c r="C173" s="17"/>
      <c r="D173" s="17"/>
      <c r="E173" s="17"/>
      <c r="F173" s="17"/>
      <c r="G173" s="22"/>
      <c r="H173" s="22"/>
      <c r="I173" s="22"/>
      <c r="J173" s="22"/>
      <c r="K173" s="22"/>
      <c r="L173" s="22"/>
      <c r="M173" s="22"/>
      <c r="N173" s="22"/>
      <c r="O173" s="22"/>
    </row>
    <row r="174" spans="2:16" x14ac:dyDescent="0.2">
      <c r="B174" s="25"/>
      <c r="C174" s="17"/>
      <c r="D174" s="17"/>
      <c r="E174" s="17"/>
      <c r="F174" s="17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2:16" x14ac:dyDescent="0.2">
      <c r="B175" s="25"/>
      <c r="C175" s="17"/>
      <c r="D175" s="17"/>
      <c r="E175" s="17"/>
      <c r="F175" s="17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2:16" x14ac:dyDescent="0.2">
      <c r="B176" s="25"/>
      <c r="C176" s="17"/>
      <c r="D176" s="17"/>
      <c r="E176" s="17"/>
      <c r="F176" s="17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2:15" s="2" customFormat="1" hidden="1" x14ac:dyDescent="0.2">
      <c r="B177" s="18" t="s">
        <v>113</v>
      </c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2:15" s="2" customFormat="1" hidden="1" x14ac:dyDescent="0.2">
      <c r="B178" s="19" t="s">
        <v>114</v>
      </c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2:15" s="2" customFormat="1" ht="38.25" hidden="1" x14ac:dyDescent="0.2">
      <c r="B179" s="20" t="s">
        <v>115</v>
      </c>
    </row>
    <row r="180" spans="2:15" s="2" customFormat="1" ht="38.25" hidden="1" x14ac:dyDescent="0.2">
      <c r="B180" s="20" t="s">
        <v>116</v>
      </c>
    </row>
    <row r="181" spans="2:15" s="2" customFormat="1" ht="38.25" hidden="1" x14ac:dyDescent="0.2">
      <c r="B181" s="20" t="s">
        <v>117</v>
      </c>
    </row>
    <row r="182" spans="2:15" s="2" customFormat="1" ht="63.75" hidden="1" x14ac:dyDescent="0.2">
      <c r="B182" s="20" t="s">
        <v>118</v>
      </c>
    </row>
    <row r="183" spans="2:15" s="2" customFormat="1" ht="51" hidden="1" x14ac:dyDescent="0.2">
      <c r="B183" s="20" t="s">
        <v>119</v>
      </c>
    </row>
    <row r="184" spans="2:15" s="2" customFormat="1" ht="38.25" hidden="1" x14ac:dyDescent="0.2">
      <c r="B184" s="20" t="s">
        <v>120</v>
      </c>
    </row>
    <row r="185" spans="2:15" s="2" customFormat="1" ht="25.5" hidden="1" x14ac:dyDescent="0.2">
      <c r="B185" s="20" t="s">
        <v>121</v>
      </c>
    </row>
    <row r="186" spans="2:15" s="2" customFormat="1" hidden="1" x14ac:dyDescent="0.2">
      <c r="B186" s="20" t="s">
        <v>122</v>
      </c>
    </row>
    <row r="187" spans="2:15" x14ac:dyDescent="0.2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</sheetData>
  <sheetProtection sheet="1" objects="1" scenarios="1" formatColumns="0" formatRows="0"/>
  <mergeCells count="76">
    <mergeCell ref="J10:M10"/>
    <mergeCell ref="N10:P10"/>
    <mergeCell ref="C10:I10"/>
    <mergeCell ref="B2:B5"/>
    <mergeCell ref="C2:M2"/>
    <mergeCell ref="N2:P2"/>
    <mergeCell ref="C3:M3"/>
    <mergeCell ref="N3:P3"/>
    <mergeCell ref="C4:M4"/>
    <mergeCell ref="N4:P4"/>
    <mergeCell ref="C16:P16"/>
    <mergeCell ref="B17:P17"/>
    <mergeCell ref="C5:M5"/>
    <mergeCell ref="N5:P5"/>
    <mergeCell ref="B7:P8"/>
    <mergeCell ref="B9:P9"/>
    <mergeCell ref="C18:P18"/>
    <mergeCell ref="B19:P19"/>
    <mergeCell ref="B20:P20"/>
    <mergeCell ref="B11:P11"/>
    <mergeCell ref="C12:P12"/>
    <mergeCell ref="B13:P13"/>
    <mergeCell ref="C14:P14"/>
    <mergeCell ref="B15:P15"/>
    <mergeCell ref="N28:O28"/>
    <mergeCell ref="B21:P21"/>
    <mergeCell ref="C22:P22"/>
    <mergeCell ref="B23:P23"/>
    <mergeCell ref="C24:P24"/>
    <mergeCell ref="B25:P25"/>
    <mergeCell ref="B29:P29"/>
    <mergeCell ref="C30:P30"/>
    <mergeCell ref="B31:P31"/>
    <mergeCell ref="C32:P32"/>
    <mergeCell ref="B33:P33"/>
    <mergeCell ref="C26:P26"/>
    <mergeCell ref="B27:P27"/>
    <mergeCell ref="D28:G28"/>
    <mergeCell ref="H28:J28"/>
    <mergeCell ref="K28:M28"/>
    <mergeCell ref="C34:P34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42:G42"/>
    <mergeCell ref="H42:L42"/>
    <mergeCell ref="M42:P42"/>
    <mergeCell ref="C43:G43"/>
    <mergeCell ref="H43:L43"/>
    <mergeCell ref="M43:P43"/>
    <mergeCell ref="C69:P69"/>
    <mergeCell ref="B69:B74"/>
    <mergeCell ref="B52:P67"/>
    <mergeCell ref="A68:Q68"/>
    <mergeCell ref="C44:G44"/>
    <mergeCell ref="H44:L44"/>
    <mergeCell ref="M44:P44"/>
    <mergeCell ref="B46:P46"/>
    <mergeCell ref="B48:B49"/>
    <mergeCell ref="B51:P51"/>
    <mergeCell ref="C75:P75"/>
    <mergeCell ref="C76:P76"/>
    <mergeCell ref="C70:P70"/>
    <mergeCell ref="C71:P71"/>
    <mergeCell ref="C72:P72"/>
    <mergeCell ref="C73:P73"/>
    <mergeCell ref="C74:P74"/>
  </mergeCells>
  <conditionalFormatting sqref="G49">
    <cfRule type="cellIs" dxfId="47" priority="1" stopIfTrue="1" operator="equal">
      <formula>"0"</formula>
    </cfRule>
    <cfRule type="cellIs" dxfId="46" priority="2" stopIfTrue="1" operator="lessThanOrEqual">
      <formula>$S$5</formula>
    </cfRule>
    <cfRule type="cellIs" dxfId="45" priority="3" stopIfTrue="1" operator="greaterThanOrEqual">
      <formula>$S$2</formula>
    </cfRule>
    <cfRule type="cellIs" dxfId="38" priority="4" stopIfTrue="1" operator="between">
      <formula>$S$4</formula>
      <formula>$S$3</formula>
    </cfRule>
  </conditionalFormatting>
  <conditionalFormatting sqref="K49">
    <cfRule type="cellIs" dxfId="44" priority="5" stopIfTrue="1" operator="equal">
      <formula>"0"</formula>
    </cfRule>
    <cfRule type="cellIs" dxfId="43" priority="6" stopIfTrue="1" operator="lessThanOrEqual">
      <formula>$S$5</formula>
    </cfRule>
    <cfRule type="cellIs" dxfId="42" priority="7" stopIfTrue="1" operator="greaterThanOrEqual">
      <formula>$S$2</formula>
    </cfRule>
    <cfRule type="cellIs" dxfId="37" priority="8" stopIfTrue="1" operator="between">
      <formula>$S$4</formula>
      <formula>$S$3</formula>
    </cfRule>
  </conditionalFormatting>
  <conditionalFormatting sqref="O49:P49">
    <cfRule type="cellIs" dxfId="41" priority="9" stopIfTrue="1" operator="equal">
      <formula>"0"</formula>
    </cfRule>
    <cfRule type="cellIs" dxfId="40" priority="10" stopIfTrue="1" operator="lessThanOrEqual">
      <formula>$S$5</formula>
    </cfRule>
    <cfRule type="cellIs" dxfId="39" priority="11" stopIfTrue="1" operator="greaterThanOrEqual">
      <formula>$S$2</formula>
    </cfRule>
    <cfRule type="cellIs" dxfId="36" priority="12" stopIfTrue="1" operator="between">
      <formula>$S$4</formula>
      <formula>$S$3</formula>
    </cfRule>
  </conditionalFormatting>
  <dataValidations count="6">
    <dataValidation type="list" allowBlank="1" showInputMessage="1" showErrorMessage="1" sqref="C18:P18">
      <formula1>$B$127:$B$131</formula1>
    </dataValidation>
    <dataValidation type="list" allowBlank="1" showInputMessage="1" showErrorMessage="1" sqref="C32:P32 C34:P34 C36:P36">
      <formula1>$Q$101:$Q$106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C12:P12">
      <formula1>$B$138:$B$164</formula1>
    </dataValidation>
    <dataValidation type="list" allowBlank="1" showInputMessage="1" showErrorMessage="1" sqref="C76:P76">
      <formula1>$B$169:$B$170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zoomScale="90" zoomScaleNormal="90" workbookViewId="0">
      <selection sqref="A1:A4"/>
    </sheetView>
  </sheetViews>
  <sheetFormatPr baseColWidth="10" defaultRowHeight="30" customHeight="1" x14ac:dyDescent="0.2"/>
  <cols>
    <col min="1" max="1" width="28.5703125" style="14" customWidth="1"/>
    <col min="2" max="2" width="27" style="4" bestFit="1" customWidth="1"/>
    <col min="3" max="10" width="15.7109375" style="4" customWidth="1"/>
    <col min="11" max="11" width="23.5703125" style="4" customWidth="1"/>
    <col min="12" max="12" width="10.7109375" style="4" customWidth="1"/>
    <col min="13" max="13" width="36.42578125" style="4" customWidth="1"/>
    <col min="14" max="16" width="11.42578125" style="4"/>
    <col min="17" max="17" width="11.42578125" style="2" hidden="1" customWidth="1"/>
    <col min="18" max="16384" width="11.42578125" style="4"/>
  </cols>
  <sheetData>
    <row r="1" spans="1:20" ht="30" customHeight="1" x14ac:dyDescent="0.25">
      <c r="A1" s="213"/>
      <c r="B1" s="214" t="s">
        <v>0</v>
      </c>
      <c r="C1" s="215"/>
      <c r="D1" s="215"/>
      <c r="E1" s="215"/>
      <c r="F1" s="215"/>
      <c r="G1" s="215"/>
      <c r="H1" s="215"/>
      <c r="I1" s="215"/>
      <c r="J1" s="215"/>
      <c r="K1" s="216"/>
      <c r="L1" s="217" t="s">
        <v>123</v>
      </c>
      <c r="M1" s="218"/>
      <c r="N1" s="61"/>
      <c r="O1" s="61"/>
      <c r="P1"/>
      <c r="Q1" s="33"/>
      <c r="R1" s="10"/>
      <c r="S1" s="10"/>
      <c r="T1" s="10"/>
    </row>
    <row r="2" spans="1:20" ht="30" customHeight="1" x14ac:dyDescent="0.25">
      <c r="A2" s="213"/>
      <c r="B2" s="214" t="s">
        <v>124</v>
      </c>
      <c r="C2" s="215"/>
      <c r="D2" s="215"/>
      <c r="E2" s="215"/>
      <c r="F2" s="215"/>
      <c r="G2" s="215"/>
      <c r="H2" s="215"/>
      <c r="I2" s="215"/>
      <c r="J2" s="215"/>
      <c r="K2" s="216"/>
      <c r="L2" s="217" t="s">
        <v>3</v>
      </c>
      <c r="M2" s="218"/>
      <c r="N2" s="61"/>
      <c r="O2" s="61"/>
      <c r="P2"/>
      <c r="Q2" s="34">
        <v>0.9</v>
      </c>
      <c r="R2" s="10"/>
      <c r="S2" s="10"/>
      <c r="T2" s="10"/>
    </row>
    <row r="3" spans="1:20" ht="30" customHeight="1" x14ac:dyDescent="0.25">
      <c r="A3" s="213"/>
      <c r="B3" s="214" t="s">
        <v>125</v>
      </c>
      <c r="C3" s="215"/>
      <c r="D3" s="215"/>
      <c r="E3" s="215"/>
      <c r="F3" s="215"/>
      <c r="G3" s="215"/>
      <c r="H3" s="215"/>
      <c r="I3" s="215"/>
      <c r="J3" s="215"/>
      <c r="K3" s="216"/>
      <c r="L3" s="217" t="s">
        <v>126</v>
      </c>
      <c r="M3" s="218"/>
      <c r="N3" s="61"/>
      <c r="O3" s="61"/>
      <c r="P3"/>
      <c r="Q3" s="34">
        <v>0.89998999999999996</v>
      </c>
      <c r="R3" s="10"/>
      <c r="S3" s="10"/>
      <c r="T3" s="10"/>
    </row>
    <row r="4" spans="1:20" ht="30" customHeight="1" x14ac:dyDescent="0.25">
      <c r="A4" s="213"/>
      <c r="B4" s="214" t="s">
        <v>127</v>
      </c>
      <c r="C4" s="215"/>
      <c r="D4" s="215"/>
      <c r="E4" s="215"/>
      <c r="F4" s="215"/>
      <c r="G4" s="215"/>
      <c r="H4" s="215"/>
      <c r="I4" s="215"/>
      <c r="J4" s="215"/>
      <c r="K4" s="216"/>
      <c r="L4" s="218" t="s">
        <v>7</v>
      </c>
      <c r="M4" s="218"/>
      <c r="N4" s="62"/>
      <c r="O4" s="62"/>
      <c r="P4"/>
      <c r="Q4" s="34">
        <v>0.8</v>
      </c>
      <c r="R4" s="11"/>
      <c r="S4" s="11"/>
      <c r="T4" s="11"/>
    </row>
    <row r="5" spans="1:20" ht="18" x14ac:dyDescent="0.25">
      <c r="A5" s="63"/>
      <c r="B5" s="64"/>
      <c r="C5" s="65"/>
      <c r="D5" s="65"/>
      <c r="E5" s="65"/>
      <c r="F5" s="65"/>
      <c r="G5" s="65"/>
      <c r="H5" s="65"/>
      <c r="I5" s="65"/>
      <c r="J5" s="65"/>
      <c r="K5" s="66"/>
      <c r="L5" s="66"/>
      <c r="M5" s="66"/>
      <c r="N5" s="62"/>
      <c r="O5" s="62"/>
      <c r="P5"/>
      <c r="Q5" s="34">
        <v>0.79998999999999998</v>
      </c>
      <c r="R5" s="11"/>
      <c r="S5" s="11"/>
      <c r="T5" s="11"/>
    </row>
    <row r="6" spans="1:20" ht="21" customHeight="1" x14ac:dyDescent="0.2">
      <c r="A6" s="67" t="s">
        <v>12</v>
      </c>
      <c r="B6" s="212" t="str">
        <f>IF(CumplimientoPlanAuditor!C12="","",CumplimientoPlanAuditor!C12)</f>
        <v>EVALUACIÓN Y CONTROL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/>
      <c r="O6"/>
      <c r="P6"/>
      <c r="Q6" s="34"/>
    </row>
    <row r="7" spans="1:20" ht="11.25" customHeight="1" x14ac:dyDescent="0.2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/>
      <c r="O7"/>
      <c r="P7"/>
      <c r="Q7" s="34"/>
    </row>
    <row r="8" spans="1:20" s="12" customFormat="1" ht="30" customHeight="1" x14ac:dyDescent="0.2">
      <c r="A8" s="202" t="s">
        <v>128</v>
      </c>
      <c r="B8" s="202" t="s">
        <v>49</v>
      </c>
      <c r="C8" s="202" t="str">
        <f>IF(CumplimientoPlanAuditor!C14="","",CumplimientoPlanAuditor!C14)</f>
        <v>Cumplimiento del plan anual de auditorías</v>
      </c>
      <c r="D8" s="202"/>
      <c r="E8" s="202"/>
      <c r="F8" s="202"/>
      <c r="G8" s="202"/>
      <c r="H8" s="202"/>
      <c r="I8" s="202"/>
      <c r="J8" s="202"/>
      <c r="K8" s="202" t="s">
        <v>129</v>
      </c>
      <c r="L8" s="202"/>
      <c r="M8" s="202"/>
      <c r="N8" s="68"/>
      <c r="O8" s="68"/>
      <c r="P8" s="68"/>
      <c r="Q8" s="33"/>
    </row>
    <row r="9" spans="1:20" s="13" customFormat="1" ht="30" customHeight="1" x14ac:dyDescent="0.2">
      <c r="A9" s="202"/>
      <c r="B9" s="202"/>
      <c r="C9" s="69" t="s">
        <v>130</v>
      </c>
      <c r="D9" s="69" t="s">
        <v>131</v>
      </c>
      <c r="E9" s="69" t="s">
        <v>132</v>
      </c>
      <c r="F9" s="69" t="s">
        <v>131</v>
      </c>
      <c r="G9" s="69" t="s">
        <v>133</v>
      </c>
      <c r="H9" s="69" t="s">
        <v>131</v>
      </c>
      <c r="I9" s="69" t="s">
        <v>64</v>
      </c>
      <c r="J9" s="69" t="s">
        <v>131</v>
      </c>
      <c r="K9" s="202"/>
      <c r="L9" s="202"/>
      <c r="M9" s="202"/>
      <c r="N9" s="70"/>
      <c r="O9" s="70"/>
      <c r="P9" s="70"/>
      <c r="Q9" s="33"/>
    </row>
    <row r="10" spans="1:20" ht="90" customHeight="1" x14ac:dyDescent="0.2">
      <c r="A10" s="203" t="str">
        <f>IF(CumplimientoPlanAuditor!M40="","",CumplimientoPlanAuditor!M40)</f>
        <v>Auditores Oficina de Control Interno</v>
      </c>
      <c r="B10" s="72" t="str">
        <f>IF(CumplimientoPlanAuditor!B40="","",CumplimientoPlanAuditor!B40)</f>
        <v>Auditorías ejecutadas</v>
      </c>
      <c r="C10" s="15">
        <v>2</v>
      </c>
      <c r="D10" s="204">
        <f>IF(C10=0,"0",C10/C11)</f>
        <v>1</v>
      </c>
      <c r="E10" s="15">
        <v>3</v>
      </c>
      <c r="F10" s="204">
        <f>IF(E10=0,"0",E10/E11)</f>
        <v>1</v>
      </c>
      <c r="G10" s="15">
        <v>5</v>
      </c>
      <c r="H10" s="204">
        <f>IF(G10=0,"0",G10/G11)</f>
        <v>1</v>
      </c>
      <c r="I10" s="75">
        <f>+C10+E10+G10</f>
        <v>10</v>
      </c>
      <c r="J10" s="205">
        <f>IF(I10=0,"0",I10/I11)</f>
        <v>1</v>
      </c>
      <c r="K10" s="206"/>
      <c r="L10" s="207"/>
      <c r="M10" s="208"/>
      <c r="N10"/>
      <c r="O10"/>
      <c r="P10"/>
      <c r="Q10" s="33"/>
    </row>
    <row r="11" spans="1:20" ht="117.75" customHeight="1" x14ac:dyDescent="0.2">
      <c r="A11" s="203"/>
      <c r="B11" s="72" t="str">
        <f>IF(CumplimientoPlanAuditor!B41="","",CumplimientoPlanAuditor!B41)</f>
        <v>Auditorías programadas</v>
      </c>
      <c r="C11" s="15">
        <v>2</v>
      </c>
      <c r="D11" s="204"/>
      <c r="E11" s="15">
        <v>3</v>
      </c>
      <c r="F11" s="204"/>
      <c r="G11" s="15">
        <v>5</v>
      </c>
      <c r="H11" s="204"/>
      <c r="I11" s="75">
        <f>+C11+E11+G11</f>
        <v>10</v>
      </c>
      <c r="J11" s="205"/>
      <c r="K11" s="209"/>
      <c r="L11" s="210"/>
      <c r="M11" s="211"/>
      <c r="N11"/>
      <c r="O11"/>
      <c r="P11"/>
      <c r="Q11" s="33"/>
    </row>
    <row r="12" spans="1:20" ht="30" customHeight="1" x14ac:dyDescent="0.2">
      <c r="A12" s="73"/>
      <c r="B12"/>
      <c r="C12" s="74"/>
      <c r="D12" s="74"/>
      <c r="E12" s="74"/>
      <c r="F12" s="74"/>
      <c r="G12" s="74"/>
      <c r="H12" s="74"/>
      <c r="I12" s="74"/>
      <c r="J12" s="74"/>
      <c r="K12"/>
      <c r="L12"/>
      <c r="M12"/>
      <c r="N12"/>
      <c r="O12"/>
      <c r="P12"/>
      <c r="Q12" s="33"/>
    </row>
    <row r="66" spans="17:17" ht="30" customHeight="1" x14ac:dyDescent="0.2">
      <c r="Q66" s="30"/>
    </row>
    <row r="136" spans="17:17" ht="30" customHeight="1" x14ac:dyDescent="0.2">
      <c r="Q136" s="3"/>
    </row>
    <row r="137" spans="17:17" ht="30" customHeight="1" x14ac:dyDescent="0.2">
      <c r="Q137" s="3"/>
    </row>
    <row r="138" spans="17:17" ht="30" customHeight="1" x14ac:dyDescent="0.2">
      <c r="Q138" s="3"/>
    </row>
    <row r="139" spans="17:17" ht="30" customHeight="1" x14ac:dyDescent="0.2">
      <c r="Q139" s="3"/>
    </row>
    <row r="140" spans="17:17" ht="30" customHeight="1" x14ac:dyDescent="0.2">
      <c r="Q140" s="3"/>
    </row>
    <row r="141" spans="17:17" ht="30" customHeight="1" x14ac:dyDescent="0.2">
      <c r="Q141" s="3"/>
    </row>
    <row r="142" spans="17:17" ht="30" customHeight="1" x14ac:dyDescent="0.2">
      <c r="Q142" s="3"/>
    </row>
    <row r="143" spans="17:17" ht="30" customHeight="1" x14ac:dyDescent="0.2">
      <c r="Q143" s="3"/>
    </row>
    <row r="144" spans="17:17" ht="30" customHeight="1" x14ac:dyDescent="0.2">
      <c r="Q144" s="3"/>
    </row>
    <row r="145" spans="17:17" ht="30" customHeight="1" x14ac:dyDescent="0.2">
      <c r="Q145" s="3"/>
    </row>
    <row r="146" spans="17:17" ht="30" customHeight="1" x14ac:dyDescent="0.2">
      <c r="Q146" s="3"/>
    </row>
  </sheetData>
  <sheetProtection sheet="1" objects="1" scenarios="1" formatColumns="0" formatRows="0"/>
  <mergeCells count="20">
    <mergeCell ref="B6:M6"/>
    <mergeCell ref="A1:A4"/>
    <mergeCell ref="B1:K1"/>
    <mergeCell ref="L1:M1"/>
    <mergeCell ref="B2:K2"/>
    <mergeCell ref="L2:M2"/>
    <mergeCell ref="B3:K3"/>
    <mergeCell ref="L3:M3"/>
    <mergeCell ref="B4:K4"/>
    <mergeCell ref="L4:M4"/>
    <mergeCell ref="A8:A9"/>
    <mergeCell ref="B8:B9"/>
    <mergeCell ref="C8:J8"/>
    <mergeCell ref="K8:M9"/>
    <mergeCell ref="A10:A11"/>
    <mergeCell ref="D10:D11"/>
    <mergeCell ref="H10:H11"/>
    <mergeCell ref="J10:J11"/>
    <mergeCell ref="F10:F11"/>
    <mergeCell ref="K10:M11"/>
  </mergeCells>
  <conditionalFormatting sqref="J10">
    <cfRule type="cellIs" dxfId="35" priority="21" stopIfTrue="1" operator="equal">
      <formula>"0"</formula>
    </cfRule>
    <cfRule type="cellIs" dxfId="34" priority="22" stopIfTrue="1" operator="lessThanOrEqual">
      <formula>$Q$5</formula>
    </cfRule>
    <cfRule type="cellIs" dxfId="33" priority="23" stopIfTrue="1" operator="greaterThanOrEqual">
      <formula>$Q$2</formula>
    </cfRule>
    <cfRule type="cellIs" dxfId="32" priority="24" stopIfTrue="1" operator="between">
      <formula>$Q$4</formula>
      <formula>$Q$3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7"/>
  <sheetViews>
    <sheetView zoomScale="130" zoomScaleNormal="130" workbookViewId="0"/>
  </sheetViews>
  <sheetFormatPr baseColWidth="10" defaultRowHeight="12.75" x14ac:dyDescent="0.2"/>
  <cols>
    <col min="1" max="1" width="0.85546875" style="1" customWidth="1"/>
    <col min="2" max="2" width="30" style="3" customWidth="1"/>
    <col min="3" max="3" width="16.85546875" style="1" customWidth="1"/>
    <col min="4" max="6" width="5.7109375" style="1" customWidth="1"/>
    <col min="7" max="7" width="9.7109375" style="1" customWidth="1"/>
    <col min="8" max="10" width="5.7109375" style="1" customWidth="1"/>
    <col min="11" max="11" width="9.7109375" style="1" customWidth="1"/>
    <col min="12" max="14" width="5.7109375" style="1" customWidth="1"/>
    <col min="15" max="15" width="9.7109375" style="1" customWidth="1"/>
    <col min="16" max="16" width="14.28515625" style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4.5" customHeight="1" thickBo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</row>
    <row r="2" spans="1:19" ht="16.5" customHeight="1" x14ac:dyDescent="0.2">
      <c r="A2" s="32"/>
      <c r="B2" s="193"/>
      <c r="C2" s="196" t="s">
        <v>0</v>
      </c>
      <c r="D2" s="197"/>
      <c r="E2" s="197"/>
      <c r="F2" s="197"/>
      <c r="G2" s="197"/>
      <c r="H2" s="197"/>
      <c r="I2" s="197"/>
      <c r="J2" s="197"/>
      <c r="K2" s="197"/>
      <c r="L2" s="197"/>
      <c r="M2" s="198"/>
      <c r="N2" s="199" t="s">
        <v>1</v>
      </c>
      <c r="O2" s="200"/>
      <c r="P2" s="201"/>
      <c r="Q2" s="32"/>
      <c r="R2" s="32"/>
      <c r="S2" s="34">
        <v>0.9</v>
      </c>
    </row>
    <row r="3" spans="1:19" ht="15.75" customHeight="1" x14ac:dyDescent="0.2">
      <c r="A3" s="32"/>
      <c r="B3" s="194"/>
      <c r="C3" s="166" t="s">
        <v>2</v>
      </c>
      <c r="D3" s="167"/>
      <c r="E3" s="167"/>
      <c r="F3" s="167"/>
      <c r="G3" s="167"/>
      <c r="H3" s="167"/>
      <c r="I3" s="167"/>
      <c r="J3" s="167"/>
      <c r="K3" s="167"/>
      <c r="L3" s="167"/>
      <c r="M3" s="168"/>
      <c r="N3" s="169" t="s">
        <v>3</v>
      </c>
      <c r="O3" s="170"/>
      <c r="P3" s="171"/>
      <c r="Q3" s="32"/>
      <c r="R3" s="32"/>
      <c r="S3" s="34">
        <v>0.89998999999999996</v>
      </c>
    </row>
    <row r="4" spans="1:19" ht="15.75" customHeight="1" x14ac:dyDescent="0.2">
      <c r="A4" s="32"/>
      <c r="B4" s="194"/>
      <c r="C4" s="166" t="s">
        <v>4</v>
      </c>
      <c r="D4" s="167"/>
      <c r="E4" s="167"/>
      <c r="F4" s="167"/>
      <c r="G4" s="167"/>
      <c r="H4" s="167"/>
      <c r="I4" s="167"/>
      <c r="J4" s="167"/>
      <c r="K4" s="167"/>
      <c r="L4" s="167"/>
      <c r="M4" s="168"/>
      <c r="N4" s="169" t="s">
        <v>5</v>
      </c>
      <c r="O4" s="170"/>
      <c r="P4" s="171"/>
      <c r="Q4" s="32"/>
      <c r="R4" s="32"/>
      <c r="S4" s="34">
        <v>0.8</v>
      </c>
    </row>
    <row r="5" spans="1:19" ht="16.5" customHeight="1" thickBot="1" x14ac:dyDescent="0.25">
      <c r="A5" s="32"/>
      <c r="B5" s="195"/>
      <c r="C5" s="172" t="s">
        <v>6</v>
      </c>
      <c r="D5" s="173"/>
      <c r="E5" s="173"/>
      <c r="F5" s="173"/>
      <c r="G5" s="173"/>
      <c r="H5" s="173"/>
      <c r="I5" s="173"/>
      <c r="J5" s="173"/>
      <c r="K5" s="173"/>
      <c r="L5" s="173"/>
      <c r="M5" s="174"/>
      <c r="N5" s="175" t="s">
        <v>7</v>
      </c>
      <c r="O5" s="176"/>
      <c r="P5" s="177"/>
      <c r="Q5" s="32"/>
      <c r="R5" s="32"/>
      <c r="S5" s="34">
        <v>0.79998999999999998</v>
      </c>
    </row>
    <row r="6" spans="1:19" ht="3" customHeight="1" thickBo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4"/>
    </row>
    <row r="7" spans="1:19" x14ac:dyDescent="0.2">
      <c r="A7" s="35"/>
      <c r="B7" s="178" t="s">
        <v>8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80"/>
      <c r="Q7" s="35"/>
      <c r="R7" s="32"/>
      <c r="S7" s="34"/>
    </row>
    <row r="8" spans="1:19" ht="13.5" thickBot="1" x14ac:dyDescent="0.25">
      <c r="A8" s="35"/>
      <c r="B8" s="181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3"/>
      <c r="Q8" s="35"/>
      <c r="R8" s="32"/>
      <c r="S8" s="33"/>
    </row>
    <row r="9" spans="1:19" ht="3" customHeight="1" thickBot="1" x14ac:dyDescent="0.25">
      <c r="A9" s="35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35"/>
      <c r="R9" s="32"/>
      <c r="S9" s="33"/>
    </row>
    <row r="10" spans="1:19" ht="26.25" customHeight="1" thickBot="1" x14ac:dyDescent="0.25">
      <c r="A10" s="35"/>
      <c r="B10" s="36" t="s">
        <v>9</v>
      </c>
      <c r="C10" s="190">
        <v>2023</v>
      </c>
      <c r="D10" s="191"/>
      <c r="E10" s="191"/>
      <c r="F10" s="191"/>
      <c r="G10" s="191"/>
      <c r="H10" s="191"/>
      <c r="I10" s="192"/>
      <c r="J10" s="185" t="s">
        <v>10</v>
      </c>
      <c r="K10" s="186"/>
      <c r="L10" s="186"/>
      <c r="M10" s="186"/>
      <c r="N10" s="187" t="s">
        <v>11</v>
      </c>
      <c r="O10" s="188"/>
      <c r="P10" s="189"/>
      <c r="Q10" s="35"/>
      <c r="R10" s="32"/>
      <c r="S10" s="33"/>
    </row>
    <row r="11" spans="1:19" ht="3" customHeight="1" thickBot="1" x14ac:dyDescent="0.25">
      <c r="A11" s="35"/>
      <c r="B11" s="158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60"/>
      <c r="Q11" s="35"/>
      <c r="R11" s="32"/>
      <c r="S11" s="33"/>
    </row>
    <row r="12" spans="1:19" ht="30" customHeight="1" thickBot="1" x14ac:dyDescent="0.25">
      <c r="A12" s="35"/>
      <c r="B12" s="37" t="s">
        <v>12</v>
      </c>
      <c r="C12" s="161" t="s">
        <v>13</v>
      </c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2"/>
      <c r="Q12" s="35"/>
      <c r="R12" s="32"/>
      <c r="S12" s="33"/>
    </row>
    <row r="13" spans="1:19" ht="3" customHeight="1" thickBot="1" x14ac:dyDescent="0.25">
      <c r="A13" s="35"/>
      <c r="B13" s="117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9"/>
      <c r="Q13" s="35"/>
      <c r="R13" s="32"/>
      <c r="S13" s="33"/>
    </row>
    <row r="14" spans="1:19" ht="30" customHeight="1" thickBot="1" x14ac:dyDescent="0.25">
      <c r="A14" s="35"/>
      <c r="B14" s="37" t="s">
        <v>14</v>
      </c>
      <c r="C14" s="219" t="s">
        <v>134</v>
      </c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1"/>
      <c r="Q14" s="35"/>
      <c r="R14" s="32"/>
      <c r="S14" s="33"/>
    </row>
    <row r="15" spans="1:19" ht="3" customHeight="1" thickBot="1" x14ac:dyDescent="0.25">
      <c r="A15" s="35"/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1"/>
      <c r="Q15" s="35"/>
      <c r="R15" s="32"/>
      <c r="S15" s="33"/>
    </row>
    <row r="16" spans="1:19" ht="30" customHeight="1" thickBot="1" x14ac:dyDescent="0.25">
      <c r="A16" s="35"/>
      <c r="B16" s="37" t="s">
        <v>16</v>
      </c>
      <c r="C16" s="219" t="s">
        <v>135</v>
      </c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1"/>
      <c r="Q16" s="35"/>
      <c r="R16" s="32"/>
      <c r="S16" s="33"/>
    </row>
    <row r="17" spans="1:19" ht="4.5" customHeight="1" thickBot="1" x14ac:dyDescent="0.25">
      <c r="A17" s="35"/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1"/>
      <c r="Q17" s="35"/>
      <c r="R17" s="32"/>
      <c r="S17" s="33"/>
    </row>
    <row r="18" spans="1:19" ht="30" customHeight="1" thickBot="1" x14ac:dyDescent="0.25">
      <c r="A18" s="35"/>
      <c r="B18" s="37" t="s">
        <v>18</v>
      </c>
      <c r="C18" s="154" t="s">
        <v>19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6"/>
      <c r="Q18" s="35"/>
      <c r="R18" s="32"/>
      <c r="S18" s="33"/>
    </row>
    <row r="19" spans="1:19" ht="3" customHeight="1" thickBot="1" x14ac:dyDescent="0.25">
      <c r="A19" s="35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35"/>
      <c r="R19" s="32"/>
      <c r="S19" s="33"/>
    </row>
    <row r="20" spans="1:19" ht="17.25" customHeight="1" thickBot="1" x14ac:dyDescent="0.25">
      <c r="A20" s="35"/>
      <c r="B20" s="104" t="s">
        <v>20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6"/>
      <c r="Q20" s="35"/>
      <c r="R20" s="32"/>
      <c r="S20" s="33"/>
    </row>
    <row r="21" spans="1:19" ht="3" customHeight="1" thickBot="1" x14ac:dyDescent="0.25">
      <c r="A21" s="35"/>
      <c r="B21" s="142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4"/>
      <c r="Q21" s="35"/>
      <c r="R21" s="32"/>
      <c r="S21" s="33"/>
    </row>
    <row r="22" spans="1:19" ht="51" customHeight="1" thickBot="1" x14ac:dyDescent="0.25">
      <c r="A22" s="35"/>
      <c r="B22" s="37" t="s">
        <v>21</v>
      </c>
      <c r="C22" s="222" t="s">
        <v>148</v>
      </c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4"/>
      <c r="Q22" s="35"/>
      <c r="R22" s="32"/>
      <c r="S22" s="33"/>
    </row>
    <row r="23" spans="1:19" ht="3" customHeight="1" thickBot="1" x14ac:dyDescent="0.25">
      <c r="A23" s="35"/>
      <c r="B23" s="129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1"/>
      <c r="Q23" s="35"/>
      <c r="R23" s="32"/>
      <c r="S23" s="33"/>
    </row>
    <row r="24" spans="1:19" ht="82.5" customHeight="1" thickBot="1" x14ac:dyDescent="0.25">
      <c r="A24" s="35"/>
      <c r="B24" s="37" t="s">
        <v>23</v>
      </c>
      <c r="C24" s="225" t="s">
        <v>149</v>
      </c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7"/>
      <c r="Q24" s="35"/>
      <c r="R24" s="32"/>
      <c r="S24" s="33"/>
    </row>
    <row r="25" spans="1:19" ht="3" customHeight="1" thickBot="1" x14ac:dyDescent="0.25">
      <c r="A25" s="35"/>
      <c r="B25" s="151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3"/>
      <c r="Q25" s="35"/>
      <c r="R25" s="32"/>
      <c r="S25" s="33"/>
    </row>
    <row r="26" spans="1:19" ht="13.5" customHeight="1" thickBot="1" x14ac:dyDescent="0.25">
      <c r="A26" s="35"/>
      <c r="B26" s="38" t="s">
        <v>25</v>
      </c>
      <c r="C26" s="132">
        <v>0.9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4"/>
      <c r="Q26" s="35"/>
      <c r="R26" s="32"/>
      <c r="S26" s="33"/>
    </row>
    <row r="27" spans="1:19" ht="3" customHeight="1" thickBot="1" x14ac:dyDescent="0.25">
      <c r="A27" s="35"/>
      <c r="B27" s="135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7"/>
      <c r="Q27" s="35"/>
      <c r="R27" s="32"/>
      <c r="S27" s="33"/>
    </row>
    <row r="28" spans="1:19" ht="12.75" customHeight="1" thickBot="1" x14ac:dyDescent="0.25">
      <c r="A28" s="35"/>
      <c r="B28" s="38" t="s">
        <v>26</v>
      </c>
      <c r="C28" s="39" t="s">
        <v>27</v>
      </c>
      <c r="D28" s="138" t="s">
        <v>28</v>
      </c>
      <c r="E28" s="133"/>
      <c r="F28" s="133"/>
      <c r="G28" s="134"/>
      <c r="H28" s="139" t="s">
        <v>29</v>
      </c>
      <c r="I28" s="139"/>
      <c r="J28" s="139"/>
      <c r="K28" s="138" t="s">
        <v>30</v>
      </c>
      <c r="L28" s="133"/>
      <c r="M28" s="134"/>
      <c r="N28" s="140" t="s">
        <v>31</v>
      </c>
      <c r="O28" s="141"/>
      <c r="P28" s="40" t="s">
        <v>32</v>
      </c>
      <c r="Q28" s="35"/>
      <c r="R28" s="32"/>
      <c r="S28" s="33"/>
    </row>
    <row r="29" spans="1:19" ht="3" customHeight="1" thickBot="1" x14ac:dyDescent="0.25">
      <c r="A29" s="35"/>
      <c r="B29" s="126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8"/>
      <c r="Q29" s="35"/>
      <c r="R29" s="32"/>
      <c r="S29" s="33"/>
    </row>
    <row r="30" spans="1:19" ht="13.5" thickBot="1" x14ac:dyDescent="0.25">
      <c r="A30" s="35"/>
      <c r="B30" s="41" t="s">
        <v>33</v>
      </c>
      <c r="C30" s="120" t="s">
        <v>34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6"/>
      <c r="Q30" s="35"/>
      <c r="R30" s="32"/>
      <c r="S30" s="33"/>
    </row>
    <row r="31" spans="1:19" ht="3" customHeight="1" thickBot="1" x14ac:dyDescent="0.25">
      <c r="A31" s="35"/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1"/>
      <c r="Q31" s="35"/>
      <c r="R31" s="32"/>
      <c r="S31" s="33"/>
    </row>
    <row r="32" spans="1:19" ht="13.5" thickBot="1" x14ac:dyDescent="0.25">
      <c r="A32" s="35"/>
      <c r="B32" s="41" t="s">
        <v>35</v>
      </c>
      <c r="C32" s="114" t="s">
        <v>36</v>
      </c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6"/>
      <c r="Q32" s="35"/>
      <c r="R32" s="32"/>
      <c r="S32" s="33"/>
    </row>
    <row r="33" spans="1:19" ht="3" customHeight="1" thickBot="1" x14ac:dyDescent="0.25">
      <c r="A33" s="35"/>
      <c r="B33" s="129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1"/>
      <c r="Q33" s="35"/>
      <c r="R33" s="32"/>
      <c r="S33" s="33"/>
    </row>
    <row r="34" spans="1:19" ht="13.5" thickBot="1" x14ac:dyDescent="0.25">
      <c r="A34" s="35"/>
      <c r="B34" s="41" t="s">
        <v>37</v>
      </c>
      <c r="C34" s="114" t="s">
        <v>36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6"/>
      <c r="Q34" s="35"/>
      <c r="R34" s="32"/>
      <c r="S34" s="33"/>
    </row>
    <row r="35" spans="1:19" ht="3" customHeight="1" thickBot="1" x14ac:dyDescent="0.25">
      <c r="A35" s="35"/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9"/>
      <c r="Q35" s="35"/>
      <c r="R35" s="32"/>
      <c r="S35" s="33"/>
    </row>
    <row r="36" spans="1:19" ht="16.5" customHeight="1" thickBot="1" x14ac:dyDescent="0.25">
      <c r="A36" s="35"/>
      <c r="B36" s="41" t="s">
        <v>38</v>
      </c>
      <c r="C36" s="120" t="s">
        <v>36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6"/>
      <c r="Q36" s="35"/>
      <c r="R36" s="32"/>
      <c r="S36" s="33"/>
    </row>
    <row r="37" spans="1:19" ht="3" customHeight="1" thickBot="1" x14ac:dyDescent="0.25">
      <c r="A37" s="35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35"/>
      <c r="R37" s="32"/>
      <c r="S37" s="33"/>
    </row>
    <row r="38" spans="1:19" x14ac:dyDescent="0.2">
      <c r="A38" s="35"/>
      <c r="B38" s="121" t="s">
        <v>39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3"/>
      <c r="Q38" s="35"/>
      <c r="R38" s="32"/>
      <c r="S38" s="33"/>
    </row>
    <row r="39" spans="1:19" x14ac:dyDescent="0.2">
      <c r="A39" s="35"/>
      <c r="B39" s="43" t="s">
        <v>40</v>
      </c>
      <c r="C39" s="124" t="s">
        <v>41</v>
      </c>
      <c r="D39" s="124"/>
      <c r="E39" s="124"/>
      <c r="F39" s="124"/>
      <c r="G39" s="124"/>
      <c r="H39" s="124" t="s">
        <v>33</v>
      </c>
      <c r="I39" s="124"/>
      <c r="J39" s="124"/>
      <c r="K39" s="124"/>
      <c r="L39" s="124"/>
      <c r="M39" s="124" t="s">
        <v>42</v>
      </c>
      <c r="N39" s="124"/>
      <c r="O39" s="124"/>
      <c r="P39" s="125"/>
      <c r="Q39" s="35"/>
      <c r="R39" s="32"/>
      <c r="S39" s="33"/>
    </row>
    <row r="40" spans="1:19" ht="54" customHeight="1" x14ac:dyDescent="0.2">
      <c r="A40" s="35"/>
      <c r="B40" s="29" t="s">
        <v>136</v>
      </c>
      <c r="C40" s="228" t="s">
        <v>137</v>
      </c>
      <c r="D40" s="228"/>
      <c r="E40" s="228"/>
      <c r="F40" s="228"/>
      <c r="G40" s="228"/>
      <c r="H40" s="228" t="s">
        <v>45</v>
      </c>
      <c r="I40" s="228"/>
      <c r="J40" s="228"/>
      <c r="K40" s="228"/>
      <c r="L40" s="228"/>
      <c r="M40" s="229" t="s">
        <v>46</v>
      </c>
      <c r="N40" s="229"/>
      <c r="O40" s="229"/>
      <c r="P40" s="230"/>
      <c r="Q40" s="35"/>
      <c r="R40" s="32"/>
      <c r="S40" s="33"/>
    </row>
    <row r="41" spans="1:19" ht="55.5" customHeight="1" x14ac:dyDescent="0.2">
      <c r="A41" s="35"/>
      <c r="B41" s="29" t="s">
        <v>138</v>
      </c>
      <c r="C41" s="228" t="s">
        <v>139</v>
      </c>
      <c r="D41" s="228"/>
      <c r="E41" s="228"/>
      <c r="F41" s="228"/>
      <c r="G41" s="228"/>
      <c r="H41" s="231" t="s">
        <v>45</v>
      </c>
      <c r="I41" s="228"/>
      <c r="J41" s="228"/>
      <c r="K41" s="228"/>
      <c r="L41" s="228"/>
      <c r="M41" s="229" t="s">
        <v>46</v>
      </c>
      <c r="N41" s="229"/>
      <c r="O41" s="229"/>
      <c r="P41" s="230"/>
      <c r="Q41" s="35"/>
      <c r="R41" s="32"/>
      <c r="S41" s="33"/>
    </row>
    <row r="42" spans="1:19" ht="13.5" customHeight="1" x14ac:dyDescent="0.2">
      <c r="A42" s="35"/>
      <c r="B42" s="45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10"/>
      <c r="Q42" s="35"/>
      <c r="R42" s="32"/>
      <c r="S42" s="33"/>
    </row>
    <row r="43" spans="1:19" ht="12.75" customHeight="1" x14ac:dyDescent="0.2">
      <c r="A43" s="35"/>
      <c r="B43" s="45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35"/>
      <c r="R43" s="32"/>
      <c r="S43" s="33"/>
    </row>
    <row r="44" spans="1:19" ht="11.25" customHeight="1" thickBot="1" x14ac:dyDescent="0.25">
      <c r="A44" s="35"/>
      <c r="B44" s="46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3"/>
      <c r="Q44" s="35"/>
      <c r="R44" s="32"/>
      <c r="S44" s="33"/>
    </row>
    <row r="45" spans="1:19" ht="3" customHeight="1" thickBot="1" x14ac:dyDescent="0.25">
      <c r="A45" s="35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35"/>
      <c r="R45" s="32"/>
      <c r="S45" s="33"/>
    </row>
    <row r="46" spans="1:19" ht="13.5" customHeight="1" thickBot="1" x14ac:dyDescent="0.25">
      <c r="A46" s="35"/>
      <c r="B46" s="104" t="s">
        <v>48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6"/>
      <c r="Q46" s="35"/>
      <c r="R46" s="32"/>
      <c r="S46" s="33"/>
    </row>
    <row r="47" spans="1:19" ht="3" customHeight="1" thickBot="1" x14ac:dyDescent="0.25">
      <c r="A47" s="35"/>
      <c r="B47" s="48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9"/>
      <c r="Q47" s="35"/>
      <c r="R47" s="32"/>
      <c r="S47" s="33"/>
    </row>
    <row r="48" spans="1:19" x14ac:dyDescent="0.2">
      <c r="A48" s="35"/>
      <c r="B48" s="107" t="s">
        <v>49</v>
      </c>
      <c r="C48" s="50" t="s">
        <v>50</v>
      </c>
      <c r="D48" s="51" t="s">
        <v>51</v>
      </c>
      <c r="E48" s="51" t="s">
        <v>52</v>
      </c>
      <c r="F48" s="51" t="s">
        <v>53</v>
      </c>
      <c r="G48" s="51" t="s">
        <v>54</v>
      </c>
      <c r="H48" s="51" t="s">
        <v>55</v>
      </c>
      <c r="I48" s="51" t="s">
        <v>56</v>
      </c>
      <c r="J48" s="51" t="s">
        <v>57</v>
      </c>
      <c r="K48" s="51" t="s">
        <v>58</v>
      </c>
      <c r="L48" s="51" t="s">
        <v>59</v>
      </c>
      <c r="M48" s="51" t="s">
        <v>60</v>
      </c>
      <c r="N48" s="51" t="s">
        <v>61</v>
      </c>
      <c r="O48" s="52" t="s">
        <v>62</v>
      </c>
      <c r="P48" s="53" t="s">
        <v>63</v>
      </c>
      <c r="Q48" s="35"/>
      <c r="R48" s="32"/>
      <c r="S48" s="33"/>
    </row>
    <row r="49" spans="1:19" ht="13.5" thickBot="1" x14ac:dyDescent="0.25">
      <c r="A49" s="35"/>
      <c r="B49" s="108"/>
      <c r="C49" s="54" t="s">
        <v>64</v>
      </c>
      <c r="D49" s="55"/>
      <c r="E49" s="55"/>
      <c r="F49" s="32"/>
      <c r="G49" s="8">
        <f>Reg_CumplimientoInformes!D10</f>
        <v>0.88235294117647056</v>
      </c>
      <c r="H49" s="9"/>
      <c r="I49" s="32"/>
      <c r="J49" s="9"/>
      <c r="K49" s="8">
        <f>Reg_CumplimientoInformes!F10</f>
        <v>1.2222222222222223</v>
      </c>
      <c r="L49" s="31"/>
      <c r="M49" s="9"/>
      <c r="N49" s="9"/>
      <c r="O49" s="8">
        <f>Reg_CumplimientoInformes!H10</f>
        <v>1.25</v>
      </c>
      <c r="P49" s="8">
        <f>+Reg_CumplimientoInformes!J10</f>
        <v>1.0333333333333334</v>
      </c>
      <c r="Q49" s="35"/>
      <c r="R49" s="32"/>
      <c r="S49" s="33"/>
    </row>
    <row r="50" spans="1:19" ht="3" customHeight="1" thickBot="1" x14ac:dyDescent="0.25">
      <c r="A50" s="35"/>
      <c r="B50" s="56">
        <v>0.9</v>
      </c>
      <c r="C50" s="57"/>
      <c r="D50" s="58">
        <f>+$C$26</f>
        <v>0.9</v>
      </c>
      <c r="E50" s="58">
        <f>+$C$26</f>
        <v>0.9</v>
      </c>
      <c r="F50" s="58">
        <f>+$C$26</f>
        <v>0.9</v>
      </c>
      <c r="G50" s="58">
        <f>+$C$26</f>
        <v>0.9</v>
      </c>
      <c r="H50" s="58">
        <f t="shared" ref="H50:O50" si="0">+$C$26</f>
        <v>0.9</v>
      </c>
      <c r="I50" s="58">
        <f t="shared" si="0"/>
        <v>0.9</v>
      </c>
      <c r="J50" s="58">
        <f t="shared" si="0"/>
        <v>0.9</v>
      </c>
      <c r="K50" s="58">
        <f t="shared" si="0"/>
        <v>0.9</v>
      </c>
      <c r="L50" s="58">
        <f t="shared" si="0"/>
        <v>0.9</v>
      </c>
      <c r="M50" s="58">
        <f t="shared" si="0"/>
        <v>0.9</v>
      </c>
      <c r="N50" s="58">
        <f t="shared" si="0"/>
        <v>0.9</v>
      </c>
      <c r="O50" s="58">
        <f t="shared" si="0"/>
        <v>0.9</v>
      </c>
      <c r="P50" s="58">
        <f>+$C$26</f>
        <v>0.9</v>
      </c>
      <c r="Q50" s="35"/>
      <c r="R50" s="32"/>
      <c r="S50" s="33"/>
    </row>
    <row r="51" spans="1:19" ht="22.5" customHeight="1" thickBot="1" x14ac:dyDescent="0.25">
      <c r="A51" s="35"/>
      <c r="B51" s="104" t="s">
        <v>65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6"/>
      <c r="Q51" s="35"/>
      <c r="R51" s="32"/>
      <c r="S51" s="33"/>
    </row>
    <row r="52" spans="1:19" x14ac:dyDescent="0.2">
      <c r="A52" s="35"/>
      <c r="B52" s="92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4"/>
      <c r="Q52" s="35"/>
      <c r="R52" s="32"/>
      <c r="S52" s="33"/>
    </row>
    <row r="53" spans="1:19" x14ac:dyDescent="0.2">
      <c r="A53" s="35"/>
      <c r="B53" s="95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7"/>
      <c r="Q53" s="35"/>
      <c r="R53" s="32"/>
      <c r="S53" s="33"/>
    </row>
    <row r="54" spans="1:19" x14ac:dyDescent="0.2">
      <c r="A54" s="35"/>
      <c r="B54" s="95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7"/>
      <c r="Q54" s="35"/>
      <c r="R54" s="32"/>
      <c r="S54" s="33"/>
    </row>
    <row r="55" spans="1:19" x14ac:dyDescent="0.2">
      <c r="A55" s="35"/>
      <c r="B55" s="95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7"/>
      <c r="Q55" s="35"/>
      <c r="R55" s="32"/>
      <c r="S55" s="33"/>
    </row>
    <row r="56" spans="1:19" x14ac:dyDescent="0.2">
      <c r="A56" s="35"/>
      <c r="B56" s="95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7"/>
      <c r="Q56" s="35"/>
      <c r="R56" s="32"/>
      <c r="S56" s="33"/>
    </row>
    <row r="57" spans="1:19" x14ac:dyDescent="0.2">
      <c r="A57" s="35"/>
      <c r="B57" s="95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7"/>
      <c r="Q57" s="35"/>
      <c r="R57" s="32"/>
      <c r="S57" s="33"/>
    </row>
    <row r="58" spans="1:19" x14ac:dyDescent="0.2">
      <c r="A58" s="35"/>
      <c r="B58" s="95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7"/>
      <c r="Q58" s="35"/>
      <c r="R58" s="32"/>
      <c r="S58" s="33"/>
    </row>
    <row r="59" spans="1:19" x14ac:dyDescent="0.2">
      <c r="A59" s="35"/>
      <c r="B59" s="95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7"/>
      <c r="Q59" s="35"/>
      <c r="R59" s="32"/>
      <c r="S59" s="33"/>
    </row>
    <row r="60" spans="1:19" x14ac:dyDescent="0.2">
      <c r="A60" s="35"/>
      <c r="B60" s="95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7"/>
      <c r="Q60" s="35"/>
      <c r="R60" s="32"/>
      <c r="S60" s="33"/>
    </row>
    <row r="61" spans="1:19" x14ac:dyDescent="0.2">
      <c r="A61" s="35"/>
      <c r="B61" s="95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7"/>
      <c r="Q61" s="35"/>
      <c r="R61" s="32"/>
      <c r="S61" s="33"/>
    </row>
    <row r="62" spans="1:19" x14ac:dyDescent="0.2">
      <c r="A62" s="35"/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7"/>
      <c r="Q62" s="35"/>
      <c r="R62" s="32"/>
      <c r="S62" s="33"/>
    </row>
    <row r="63" spans="1:19" x14ac:dyDescent="0.2">
      <c r="A63" s="35"/>
      <c r="B63" s="95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7"/>
      <c r="Q63" s="35"/>
      <c r="R63" s="32"/>
      <c r="S63" s="33"/>
    </row>
    <row r="64" spans="1:19" x14ac:dyDescent="0.2">
      <c r="A64" s="35"/>
      <c r="B64" s="95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7"/>
      <c r="Q64" s="35"/>
      <c r="R64" s="32"/>
      <c r="S64" s="33"/>
    </row>
    <row r="65" spans="1:19" x14ac:dyDescent="0.2">
      <c r="A65" s="35"/>
      <c r="B65" s="95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  <c r="Q65" s="35"/>
      <c r="R65" s="32"/>
      <c r="S65" s="33"/>
    </row>
    <row r="66" spans="1:19" x14ac:dyDescent="0.2">
      <c r="A66" s="35"/>
      <c r="B66" s="95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  <c r="Q66" s="35"/>
      <c r="R66" s="32"/>
      <c r="S66" s="33"/>
    </row>
    <row r="67" spans="1:19" ht="13.5" thickBot="1" x14ac:dyDescent="0.25">
      <c r="A67" s="35"/>
      <c r="B67" s="98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  <c r="Q67" s="35"/>
      <c r="R67" s="32"/>
      <c r="S67" s="33"/>
    </row>
    <row r="68" spans="1:19" s="4" customFormat="1" ht="3" customHeight="1" thickBot="1" x14ac:dyDescent="0.25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/>
      <c r="S68" s="59"/>
    </row>
    <row r="69" spans="1:19" ht="15" customHeight="1" x14ac:dyDescent="0.2">
      <c r="A69" s="35"/>
      <c r="B69" s="90" t="s">
        <v>66</v>
      </c>
      <c r="C69" s="87" t="s">
        <v>67</v>
      </c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9"/>
      <c r="Q69" s="35"/>
      <c r="R69" s="32"/>
      <c r="S69" s="33"/>
    </row>
    <row r="70" spans="1:19" ht="60" customHeight="1" x14ac:dyDescent="0.2">
      <c r="A70" s="35"/>
      <c r="B70" s="91"/>
      <c r="C70" s="81" t="s">
        <v>151</v>
      </c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3"/>
      <c r="Q70" s="35"/>
      <c r="R70" s="32"/>
      <c r="S70" s="33"/>
    </row>
    <row r="71" spans="1:19" ht="15" customHeight="1" x14ac:dyDescent="0.2">
      <c r="A71" s="35"/>
      <c r="B71" s="91"/>
      <c r="C71" s="84" t="s">
        <v>68</v>
      </c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6"/>
      <c r="Q71" s="35"/>
      <c r="R71" s="32"/>
      <c r="S71" s="33"/>
    </row>
    <row r="72" spans="1:19" ht="60" customHeight="1" x14ac:dyDescent="0.2">
      <c r="A72" s="35"/>
      <c r="B72" s="91"/>
      <c r="C72" s="81" t="s">
        <v>157</v>
      </c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3"/>
      <c r="Q72" s="35"/>
      <c r="R72" s="32"/>
      <c r="S72" s="33"/>
    </row>
    <row r="73" spans="1:19" ht="18" customHeight="1" x14ac:dyDescent="0.2">
      <c r="A73" s="35"/>
      <c r="B73" s="91"/>
      <c r="C73" s="84" t="s">
        <v>69</v>
      </c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6"/>
      <c r="Q73" s="35"/>
      <c r="R73" s="32"/>
      <c r="S73" s="33"/>
    </row>
    <row r="74" spans="1:19" ht="68.45" customHeight="1" thickBot="1" x14ac:dyDescent="0.25">
      <c r="A74" s="35"/>
      <c r="B74" s="91"/>
      <c r="C74" s="81" t="s">
        <v>158</v>
      </c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3"/>
      <c r="Q74" s="35"/>
      <c r="R74" s="32"/>
      <c r="S74" s="33"/>
    </row>
    <row r="75" spans="1:19" ht="30.75" customHeight="1" thickBot="1" x14ac:dyDescent="0.25">
      <c r="A75" s="35"/>
      <c r="B75" s="60" t="s">
        <v>70</v>
      </c>
      <c r="C75" s="76" t="s">
        <v>71</v>
      </c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8"/>
      <c r="Q75" s="35"/>
      <c r="R75" s="32"/>
      <c r="S75" s="33"/>
    </row>
    <row r="76" spans="1:19" ht="27.75" customHeight="1" thickBot="1" x14ac:dyDescent="0.25">
      <c r="A76" s="35"/>
      <c r="B76" s="60" t="s">
        <v>72</v>
      </c>
      <c r="C76" s="79" t="s">
        <v>73</v>
      </c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80"/>
      <c r="Q76" s="35"/>
      <c r="R76" s="32"/>
      <c r="S76" s="33"/>
    </row>
    <row r="77" spans="1:19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3"/>
    </row>
    <row r="78" spans="1:19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3"/>
    </row>
    <row r="79" spans="1:19" x14ac:dyDescent="0.2">
      <c r="B79" s="1"/>
      <c r="C79" s="5"/>
    </row>
    <row r="80" spans="1:19" hidden="1" x14ac:dyDescent="0.2">
      <c r="B80" s="1"/>
      <c r="C80" s="1">
        <v>2018</v>
      </c>
    </row>
    <row r="81" spans="2:15" hidden="1" x14ac:dyDescent="0.2">
      <c r="B81" s="1"/>
      <c r="C81" s="1">
        <v>2019</v>
      </c>
    </row>
    <row r="82" spans="2:15" x14ac:dyDescent="0.2">
      <c r="B82" s="1"/>
    </row>
    <row r="83" spans="2:15" x14ac:dyDescent="0.2">
      <c r="B83" s="1"/>
    </row>
    <row r="84" spans="2:15" x14ac:dyDescent="0.2">
      <c r="B84" s="1"/>
    </row>
    <row r="85" spans="2:15" x14ac:dyDescent="0.2">
      <c r="B85" s="1"/>
    </row>
    <row r="86" spans="2:15" x14ac:dyDescent="0.2">
      <c r="B86" s="1"/>
    </row>
    <row r="87" spans="2:15" s="2" customFormat="1" x14ac:dyDescent="0.2"/>
    <row r="88" spans="2:15" s="2" customFormat="1" x14ac:dyDescent="0.2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2:15" s="2" customFormat="1" x14ac:dyDescent="0.2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</row>
    <row r="90" spans="2:15" s="2" customFormat="1" x14ac:dyDescent="0.2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2:15" s="2" customFormat="1" x14ac:dyDescent="0.2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2:15" s="2" customFormat="1" x14ac:dyDescent="0.2">
      <c r="B92" s="17"/>
      <c r="C92" s="17"/>
      <c r="D92" s="17"/>
      <c r="E92" s="17"/>
      <c r="F92" s="17"/>
      <c r="G92" s="22"/>
      <c r="H92" s="22"/>
      <c r="I92" s="22"/>
      <c r="J92" s="22"/>
      <c r="K92" s="22"/>
      <c r="L92" s="22"/>
      <c r="M92" s="22"/>
      <c r="N92" s="22"/>
      <c r="O92" s="22"/>
    </row>
    <row r="93" spans="2:15" s="2" customFormat="1" x14ac:dyDescent="0.2">
      <c r="B93" s="17"/>
      <c r="C93" s="17"/>
      <c r="D93" s="17"/>
      <c r="E93" s="17"/>
      <c r="F93" s="17"/>
      <c r="G93" s="22"/>
      <c r="H93" s="22"/>
      <c r="I93" s="22"/>
      <c r="J93" s="22"/>
      <c r="K93" s="22"/>
      <c r="L93" s="22"/>
      <c r="M93" s="22"/>
      <c r="N93" s="22"/>
      <c r="O93" s="22"/>
    </row>
    <row r="94" spans="2:15" s="2" customFormat="1" x14ac:dyDescent="0.2">
      <c r="B94" s="17"/>
      <c r="C94" s="17"/>
      <c r="D94" s="17"/>
      <c r="E94" s="17"/>
      <c r="F94" s="17"/>
      <c r="G94" s="22"/>
      <c r="H94" s="22"/>
      <c r="I94" s="22"/>
      <c r="J94" s="22"/>
      <c r="K94" s="22"/>
      <c r="L94" s="22"/>
      <c r="M94" s="22"/>
      <c r="N94" s="22"/>
      <c r="O94" s="22"/>
    </row>
    <row r="95" spans="2:15" s="2" customFormat="1" x14ac:dyDescent="0.2">
      <c r="B95" s="17"/>
      <c r="C95" s="17"/>
      <c r="D95" s="17"/>
      <c r="E95" s="17"/>
      <c r="F95" s="17"/>
      <c r="G95" s="22"/>
      <c r="H95" s="22"/>
      <c r="I95" s="22"/>
      <c r="J95" s="22"/>
      <c r="K95" s="22"/>
      <c r="L95" s="22"/>
      <c r="M95" s="22"/>
      <c r="N95" s="22"/>
      <c r="O95" s="22"/>
    </row>
    <row r="96" spans="2:15" s="2" customFormat="1" x14ac:dyDescent="0.2">
      <c r="B96" s="17"/>
      <c r="C96" s="17"/>
      <c r="D96" s="17"/>
      <c r="E96" s="17"/>
      <c r="F96" s="17"/>
      <c r="G96" s="22"/>
      <c r="H96" s="22"/>
      <c r="I96" s="22"/>
      <c r="J96" s="22"/>
      <c r="K96" s="22"/>
      <c r="L96" s="22"/>
      <c r="M96" s="22"/>
      <c r="N96" s="22"/>
      <c r="O96" s="22"/>
    </row>
    <row r="97" spans="2:17" s="2" customFormat="1" x14ac:dyDescent="0.2">
      <c r="B97" s="17"/>
      <c r="C97" s="17"/>
      <c r="D97" s="17"/>
      <c r="E97" s="17"/>
      <c r="F97" s="17"/>
      <c r="G97" s="22"/>
      <c r="H97" s="22"/>
      <c r="I97" s="22"/>
      <c r="J97" s="22"/>
      <c r="K97" s="22"/>
      <c r="L97" s="22"/>
      <c r="M97" s="22"/>
      <c r="N97" s="22"/>
      <c r="O97" s="22"/>
    </row>
    <row r="98" spans="2:17" s="2" customFormat="1" x14ac:dyDescent="0.2">
      <c r="B98" s="17"/>
      <c r="C98" s="17"/>
      <c r="D98" s="17"/>
      <c r="E98" s="17"/>
      <c r="F98" s="17"/>
      <c r="G98" s="22"/>
      <c r="H98" s="22"/>
      <c r="I98" s="22"/>
      <c r="J98" s="22"/>
      <c r="K98" s="22"/>
      <c r="L98" s="22"/>
      <c r="M98" s="22"/>
      <c r="N98" s="22"/>
      <c r="O98" s="22"/>
      <c r="P98" s="16"/>
    </row>
    <row r="99" spans="2:17" s="2" customFormat="1" x14ac:dyDescent="0.2">
      <c r="B99" s="17"/>
      <c r="C99" s="17"/>
      <c r="D99" s="17"/>
      <c r="E99" s="17"/>
      <c r="F99" s="17"/>
      <c r="G99" s="22"/>
      <c r="H99" s="22"/>
      <c r="I99" s="22"/>
      <c r="J99" s="22"/>
      <c r="K99" s="22"/>
      <c r="L99" s="22"/>
      <c r="M99" s="22"/>
      <c r="N99" s="22"/>
      <c r="O99" s="22"/>
      <c r="P99" s="16"/>
    </row>
    <row r="100" spans="2:17" s="2" customFormat="1" x14ac:dyDescent="0.2">
      <c r="B100" s="17"/>
      <c r="C100" s="17"/>
      <c r="D100" s="17"/>
      <c r="E100" s="17"/>
      <c r="F100" s="17"/>
      <c r="G100" s="22"/>
      <c r="H100" s="22"/>
      <c r="I100" s="22"/>
      <c r="J100" s="22"/>
      <c r="K100" s="22"/>
      <c r="L100" s="22"/>
      <c r="M100" s="22"/>
      <c r="N100" s="22"/>
      <c r="O100" s="22"/>
      <c r="P100" s="16"/>
    </row>
    <row r="101" spans="2:17" s="2" customFormat="1" x14ac:dyDescent="0.2">
      <c r="B101" s="17"/>
      <c r="C101" s="17"/>
      <c r="D101" s="17"/>
      <c r="E101" s="17"/>
      <c r="F101" s="17"/>
      <c r="G101" s="22"/>
      <c r="H101" s="22"/>
      <c r="I101" s="22"/>
      <c r="J101" s="22"/>
      <c r="K101" s="22"/>
      <c r="L101" s="22"/>
      <c r="M101" s="22"/>
      <c r="N101" s="22"/>
      <c r="O101" s="22"/>
      <c r="P101" s="16"/>
      <c r="Q101" s="6" t="s">
        <v>74</v>
      </c>
    </row>
    <row r="102" spans="2:17" s="2" customFormat="1" x14ac:dyDescent="0.2">
      <c r="B102" s="7"/>
      <c r="C102" s="7"/>
      <c r="D102" s="17"/>
      <c r="E102" s="17"/>
      <c r="F102" s="17"/>
      <c r="G102" s="22"/>
      <c r="H102" s="22"/>
      <c r="I102" s="22"/>
      <c r="J102" s="22"/>
      <c r="K102" s="22"/>
      <c r="L102" s="22"/>
      <c r="M102" s="22"/>
      <c r="N102" s="22"/>
      <c r="O102" s="22"/>
      <c r="P102" s="16"/>
      <c r="Q102" s="6" t="s">
        <v>75</v>
      </c>
    </row>
    <row r="103" spans="2:17" s="2" customFormat="1" x14ac:dyDescent="0.2">
      <c r="B103" s="7"/>
      <c r="C103" s="7"/>
      <c r="D103" s="17"/>
      <c r="E103" s="17"/>
      <c r="F103" s="17"/>
      <c r="G103" s="22"/>
      <c r="H103" s="22"/>
      <c r="I103" s="22"/>
      <c r="J103" s="22"/>
      <c r="K103" s="22"/>
      <c r="L103" s="22"/>
      <c r="M103" s="22"/>
      <c r="N103" s="22"/>
      <c r="O103" s="22"/>
      <c r="P103" s="16"/>
      <c r="Q103" s="6" t="s">
        <v>36</v>
      </c>
    </row>
    <row r="104" spans="2:17" s="2" customFormat="1" x14ac:dyDescent="0.2">
      <c r="B104" s="7"/>
      <c r="C104" s="7"/>
      <c r="D104" s="17"/>
      <c r="E104" s="17"/>
      <c r="F104" s="17"/>
      <c r="G104" s="22"/>
      <c r="H104" s="22"/>
      <c r="I104" s="22"/>
      <c r="J104" s="22"/>
      <c r="K104" s="22"/>
      <c r="L104" s="22"/>
      <c r="M104" s="22"/>
      <c r="N104" s="22"/>
      <c r="O104" s="22"/>
      <c r="P104" s="16"/>
      <c r="Q104" s="6" t="s">
        <v>76</v>
      </c>
    </row>
    <row r="105" spans="2:17" s="2" customFormat="1" x14ac:dyDescent="0.2">
      <c r="B105" s="17"/>
      <c r="C105" s="7"/>
      <c r="D105" s="17"/>
      <c r="E105" s="17"/>
      <c r="F105" s="17"/>
      <c r="G105" s="22"/>
      <c r="H105" s="22"/>
      <c r="I105" s="22"/>
      <c r="J105" s="22"/>
      <c r="K105" s="22"/>
      <c r="L105" s="22"/>
      <c r="M105" s="23"/>
      <c r="N105" s="22"/>
      <c r="O105" s="22"/>
      <c r="P105" s="16"/>
      <c r="Q105" s="6" t="s">
        <v>77</v>
      </c>
    </row>
    <row r="106" spans="2:17" s="2" customFormat="1" x14ac:dyDescent="0.2">
      <c r="B106" s="17"/>
      <c r="C106" s="7"/>
      <c r="D106" s="17"/>
      <c r="E106" s="17"/>
      <c r="F106" s="17"/>
      <c r="G106" s="22"/>
      <c r="H106" s="22"/>
      <c r="I106" s="22"/>
      <c r="J106" s="22"/>
      <c r="K106" s="22"/>
      <c r="L106" s="22"/>
      <c r="M106" s="22"/>
      <c r="N106" s="22" t="s">
        <v>78</v>
      </c>
      <c r="O106" s="22"/>
      <c r="P106" s="16"/>
      <c r="Q106" s="6" t="s">
        <v>79</v>
      </c>
    </row>
    <row r="107" spans="2:17" s="2" customFormat="1" x14ac:dyDescent="0.2">
      <c r="B107" s="17"/>
      <c r="C107" s="7"/>
      <c r="D107" s="17"/>
      <c r="E107" s="17"/>
      <c r="F107" s="17"/>
      <c r="G107" s="22"/>
      <c r="H107" s="22"/>
      <c r="I107" s="22"/>
      <c r="J107" s="22"/>
      <c r="K107" s="22"/>
      <c r="L107" s="22"/>
      <c r="M107" s="22"/>
      <c r="N107" s="22"/>
      <c r="O107" s="22"/>
      <c r="P107" s="16"/>
    </row>
    <row r="108" spans="2:17" s="2" customFormat="1" x14ac:dyDescent="0.2">
      <c r="B108" s="17"/>
      <c r="C108" s="7"/>
      <c r="D108" s="17"/>
      <c r="E108" s="17"/>
      <c r="F108" s="17"/>
      <c r="G108" s="22"/>
      <c r="H108" s="22"/>
      <c r="I108" s="22"/>
      <c r="J108" s="22"/>
      <c r="K108" s="22"/>
      <c r="L108" s="22"/>
      <c r="M108" s="22"/>
      <c r="N108" s="22"/>
      <c r="O108" s="22"/>
      <c r="P108" s="16"/>
    </row>
    <row r="109" spans="2:17" s="2" customFormat="1" x14ac:dyDescent="0.2">
      <c r="B109" s="17"/>
      <c r="C109" s="17"/>
      <c r="D109" s="17"/>
      <c r="E109" s="17"/>
      <c r="F109" s="17"/>
      <c r="G109" s="22"/>
      <c r="H109" s="22"/>
      <c r="I109" s="22"/>
      <c r="J109" s="22"/>
      <c r="K109" s="22"/>
      <c r="L109" s="22"/>
      <c r="M109" s="22"/>
      <c r="N109" s="22"/>
      <c r="O109" s="22"/>
      <c r="P109" s="16"/>
    </row>
    <row r="110" spans="2:17" s="2" customFormat="1" x14ac:dyDescent="0.2">
      <c r="B110" s="17"/>
      <c r="C110" s="17"/>
      <c r="D110" s="17"/>
      <c r="E110" s="17"/>
      <c r="F110" s="17"/>
      <c r="G110" s="22"/>
      <c r="H110" s="22"/>
      <c r="I110" s="22"/>
      <c r="J110" s="22"/>
      <c r="K110" s="22"/>
      <c r="L110" s="22"/>
      <c r="M110" s="22"/>
      <c r="N110" s="22"/>
      <c r="O110" s="22"/>
      <c r="P110" s="16"/>
    </row>
    <row r="111" spans="2:17" s="2" customFormat="1" x14ac:dyDescent="0.2">
      <c r="B111" s="17"/>
      <c r="C111" s="17"/>
      <c r="D111" s="17"/>
      <c r="E111" s="17"/>
      <c r="F111" s="17"/>
      <c r="G111" s="22"/>
      <c r="H111" s="22"/>
      <c r="I111" s="22"/>
      <c r="J111" s="22"/>
      <c r="K111" s="22"/>
      <c r="L111" s="22"/>
      <c r="M111" s="22"/>
      <c r="N111" s="22"/>
      <c r="O111" s="22"/>
      <c r="P111" s="16"/>
      <c r="Q111" s="6">
        <v>2015</v>
      </c>
    </row>
    <row r="112" spans="2:17" s="2" customFormat="1" ht="12.75" customHeight="1" x14ac:dyDescent="0.2">
      <c r="B112" s="17"/>
      <c r="C112" s="17"/>
      <c r="D112" s="17"/>
      <c r="E112" s="17"/>
      <c r="F112" s="17"/>
      <c r="G112" s="22"/>
      <c r="H112" s="22"/>
      <c r="I112" s="22"/>
      <c r="J112" s="22"/>
      <c r="K112" s="22"/>
      <c r="L112" s="22"/>
      <c r="M112" s="22"/>
      <c r="N112" s="22"/>
      <c r="O112" s="22"/>
      <c r="Q112" s="6">
        <v>2016</v>
      </c>
    </row>
    <row r="113" spans="2:17" s="2" customFormat="1" x14ac:dyDescent="0.2">
      <c r="B113" s="17"/>
      <c r="C113" s="17"/>
      <c r="D113" s="17"/>
      <c r="E113" s="17"/>
      <c r="F113" s="17"/>
      <c r="G113" s="22"/>
      <c r="H113" s="22"/>
      <c r="I113" s="22"/>
      <c r="J113" s="22"/>
      <c r="K113" s="22"/>
      <c r="L113" s="22"/>
      <c r="M113" s="22"/>
      <c r="N113" s="22"/>
      <c r="O113" s="22"/>
      <c r="Q113" s="6">
        <v>2017</v>
      </c>
    </row>
    <row r="114" spans="2:17" s="2" customFormat="1" x14ac:dyDescent="0.2">
      <c r="B114" s="17"/>
      <c r="C114" s="17"/>
      <c r="D114" s="17"/>
      <c r="E114" s="17"/>
      <c r="F114" s="17"/>
      <c r="G114" s="22"/>
      <c r="H114" s="22"/>
      <c r="I114" s="22"/>
      <c r="J114" s="22"/>
      <c r="K114" s="22"/>
      <c r="L114" s="22"/>
      <c r="M114" s="22"/>
      <c r="N114" s="22"/>
      <c r="O114" s="22"/>
      <c r="Q114" s="6">
        <v>2018</v>
      </c>
    </row>
    <row r="115" spans="2:17" s="2" customFormat="1" x14ac:dyDescent="0.2">
      <c r="B115" s="17"/>
      <c r="C115" s="17"/>
      <c r="D115" s="17"/>
      <c r="E115" s="17"/>
      <c r="F115" s="17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2:17" s="2" customFormat="1" x14ac:dyDescent="0.2">
      <c r="B116" s="17"/>
      <c r="C116" s="17"/>
      <c r="D116" s="17"/>
      <c r="E116" s="17"/>
      <c r="F116" s="17"/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2:17" s="2" customFormat="1" x14ac:dyDescent="0.2">
      <c r="B117" s="18"/>
      <c r="C117" s="17"/>
      <c r="D117" s="17"/>
      <c r="E117" s="17"/>
      <c r="F117" s="17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2:17" s="2" customFormat="1" x14ac:dyDescent="0.2">
      <c r="B118" s="18"/>
      <c r="C118" s="17"/>
      <c r="D118" s="17"/>
      <c r="E118" s="17"/>
      <c r="F118" s="17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2:17" s="2" customFormat="1" x14ac:dyDescent="0.2">
      <c r="B119" s="18"/>
      <c r="C119" s="17"/>
      <c r="D119" s="17"/>
      <c r="E119" s="17"/>
      <c r="F119" s="17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2:17" s="2" customFormat="1" x14ac:dyDescent="0.2">
      <c r="B120" s="18"/>
      <c r="C120" s="17"/>
      <c r="D120" s="17"/>
      <c r="E120" s="17"/>
      <c r="F120" s="17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2:17" s="2" customFormat="1" x14ac:dyDescent="0.2">
      <c r="B121" s="18"/>
      <c r="C121" s="17"/>
      <c r="D121" s="17"/>
      <c r="E121" s="17"/>
      <c r="F121" s="17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2:17" s="2" customFormat="1" x14ac:dyDescent="0.2">
      <c r="B122" s="18"/>
      <c r="C122" s="17"/>
      <c r="D122" s="17"/>
      <c r="E122" s="17"/>
      <c r="F122" s="17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2:17" s="2" customFormat="1" x14ac:dyDescent="0.2">
      <c r="B123" s="18"/>
      <c r="C123" s="17"/>
      <c r="D123" s="17"/>
      <c r="E123" s="17"/>
      <c r="F123" s="17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2:17" s="2" customFormat="1" x14ac:dyDescent="0.2">
      <c r="B124" s="19"/>
      <c r="C124" s="17"/>
      <c r="D124" s="17"/>
      <c r="E124" s="17"/>
      <c r="F124" s="17"/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2:17" s="2" customFormat="1" x14ac:dyDescent="0.2">
      <c r="B125" s="19"/>
      <c r="C125" s="17"/>
      <c r="D125" s="17"/>
      <c r="E125" s="17"/>
      <c r="F125" s="17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2:17" s="2" customFormat="1" x14ac:dyDescent="0.2">
      <c r="B126" s="17"/>
      <c r="C126" s="17"/>
      <c r="D126" s="17"/>
      <c r="E126" s="17"/>
      <c r="F126" s="17"/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2:17" s="2" customFormat="1" x14ac:dyDescent="0.2">
      <c r="B127" s="27" t="s">
        <v>80</v>
      </c>
      <c r="C127" s="17"/>
      <c r="D127" s="17"/>
      <c r="E127" s="17"/>
      <c r="F127" s="17"/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2:17" s="2" customFormat="1" x14ac:dyDescent="0.2">
      <c r="B128" s="27" t="s">
        <v>81</v>
      </c>
      <c r="C128" s="17"/>
      <c r="D128" s="17"/>
      <c r="E128" s="17"/>
      <c r="F128" s="17"/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2:16" s="2" customFormat="1" x14ac:dyDescent="0.2">
      <c r="B129" s="27" t="s">
        <v>19</v>
      </c>
      <c r="C129" s="17"/>
      <c r="D129" s="17"/>
      <c r="E129" s="17"/>
      <c r="F129" s="17"/>
      <c r="G129" s="22"/>
      <c r="H129" s="22"/>
      <c r="I129" s="22"/>
      <c r="J129" s="22"/>
      <c r="K129" s="22"/>
      <c r="L129" s="22"/>
      <c r="M129" s="22"/>
      <c r="N129" s="22"/>
      <c r="O129" s="22"/>
    </row>
    <row r="130" spans="2:16" s="2" customFormat="1" x14ac:dyDescent="0.2">
      <c r="B130" s="27" t="s">
        <v>82</v>
      </c>
      <c r="C130" s="17"/>
      <c r="D130" s="17"/>
      <c r="E130" s="17"/>
      <c r="F130" s="17"/>
      <c r="G130" s="22"/>
      <c r="H130" s="22"/>
      <c r="I130" s="22"/>
      <c r="J130" s="22"/>
      <c r="K130" s="22"/>
      <c r="L130" s="22"/>
      <c r="M130" s="22"/>
      <c r="N130" s="22"/>
      <c r="O130" s="22"/>
    </row>
    <row r="131" spans="2:16" s="2" customFormat="1" x14ac:dyDescent="0.2">
      <c r="B131" s="28" t="s">
        <v>83</v>
      </c>
      <c r="C131" s="17"/>
      <c r="D131" s="17"/>
      <c r="E131" s="17"/>
      <c r="F131" s="17"/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2:16" s="2" customFormat="1" x14ac:dyDescent="0.2">
      <c r="B132" s="26"/>
      <c r="C132" s="17"/>
      <c r="D132" s="17"/>
      <c r="E132" s="17"/>
      <c r="F132" s="17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2:16" s="2" customFormat="1" x14ac:dyDescent="0.2">
      <c r="B133" s="24"/>
      <c r="C133" s="17"/>
      <c r="D133" s="17"/>
      <c r="E133" s="17"/>
      <c r="F133" s="17"/>
      <c r="G133" s="22"/>
      <c r="H133" s="22"/>
      <c r="I133" s="22"/>
      <c r="J133" s="22"/>
      <c r="K133" s="22"/>
      <c r="L133" s="22"/>
      <c r="M133" s="22"/>
      <c r="N133" s="22"/>
      <c r="O133" s="22"/>
    </row>
    <row r="134" spans="2:16" s="2" customFormat="1" x14ac:dyDescent="0.2">
      <c r="B134" s="24"/>
      <c r="C134" s="17"/>
      <c r="D134" s="17"/>
      <c r="E134" s="17"/>
      <c r="F134" s="17"/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2:16" s="2" customFormat="1" x14ac:dyDescent="0.2">
      <c r="B135" s="18"/>
      <c r="C135" s="17"/>
      <c r="D135" s="17"/>
      <c r="E135" s="17"/>
      <c r="F135" s="17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2:16" s="3" customFormat="1" x14ac:dyDescent="0.2">
      <c r="B136" s="18"/>
      <c r="C136" s="17"/>
      <c r="D136" s="17"/>
      <c r="E136" s="17"/>
      <c r="F136" s="17"/>
      <c r="G136" s="22"/>
      <c r="H136" s="22"/>
      <c r="I136" s="22"/>
      <c r="J136" s="22"/>
      <c r="K136" s="22"/>
      <c r="L136" s="22"/>
      <c r="M136" s="22"/>
      <c r="N136" s="22"/>
      <c r="O136" s="22"/>
      <c r="P136" s="2"/>
    </row>
    <row r="137" spans="2:16" s="3" customFormat="1" hidden="1" x14ac:dyDescent="0.2">
      <c r="B137" s="17" t="s">
        <v>84</v>
      </c>
      <c r="C137" s="17"/>
      <c r="D137" s="17"/>
      <c r="E137" s="17"/>
      <c r="F137" s="17"/>
      <c r="G137" s="22"/>
      <c r="H137" s="22"/>
      <c r="I137" s="22"/>
      <c r="J137" s="22"/>
      <c r="K137" s="22"/>
      <c r="L137" s="22"/>
      <c r="M137" s="22"/>
      <c r="N137" s="22"/>
      <c r="O137" s="22"/>
      <c r="P137" s="2"/>
    </row>
    <row r="138" spans="2:16" s="3" customFormat="1" hidden="1" x14ac:dyDescent="0.2">
      <c r="B138" s="7" t="s">
        <v>85</v>
      </c>
      <c r="C138" s="17"/>
      <c r="D138" s="17"/>
      <c r="E138" s="17"/>
      <c r="F138" s="17"/>
      <c r="G138" s="22"/>
      <c r="H138" s="22"/>
      <c r="I138" s="22"/>
      <c r="J138" s="22"/>
      <c r="K138" s="22"/>
      <c r="L138" s="22"/>
      <c r="M138" s="22"/>
      <c r="N138" s="22"/>
      <c r="O138" s="22"/>
      <c r="P138" s="2"/>
    </row>
    <row r="139" spans="2:16" s="3" customFormat="1" hidden="1" x14ac:dyDescent="0.2">
      <c r="B139" s="7" t="s">
        <v>86</v>
      </c>
      <c r="C139" s="17"/>
      <c r="D139" s="17"/>
      <c r="E139" s="17"/>
      <c r="F139" s="17"/>
      <c r="G139" s="22"/>
      <c r="H139" s="22"/>
      <c r="I139" s="22"/>
      <c r="J139" s="22"/>
      <c r="K139" s="22"/>
      <c r="L139" s="22"/>
      <c r="M139" s="22"/>
      <c r="N139" s="22"/>
      <c r="O139" s="22"/>
      <c r="P139" s="2"/>
    </row>
    <row r="140" spans="2:16" s="3" customFormat="1" hidden="1" x14ac:dyDescent="0.2">
      <c r="B140" s="7" t="s">
        <v>87</v>
      </c>
      <c r="C140" s="17"/>
      <c r="D140" s="17"/>
      <c r="E140" s="17"/>
      <c r="F140" s="17"/>
      <c r="G140" s="22"/>
      <c r="H140" s="22"/>
      <c r="I140" s="22"/>
      <c r="J140" s="22"/>
      <c r="K140" s="22"/>
      <c r="L140" s="22"/>
      <c r="M140" s="22"/>
      <c r="N140" s="22"/>
      <c r="O140" s="22"/>
      <c r="P140" s="2"/>
    </row>
    <row r="141" spans="2:16" s="3" customFormat="1" hidden="1" x14ac:dyDescent="0.2">
      <c r="B141" s="7" t="s">
        <v>88</v>
      </c>
      <c r="C141" s="17"/>
      <c r="D141" s="17"/>
      <c r="E141" s="17"/>
      <c r="F141" s="17"/>
      <c r="G141" s="22"/>
      <c r="H141" s="22"/>
      <c r="I141" s="22"/>
      <c r="J141" s="22"/>
      <c r="K141" s="22"/>
      <c r="L141" s="22"/>
      <c r="M141" s="22"/>
      <c r="N141" s="22"/>
      <c r="O141" s="22"/>
      <c r="P141" s="2"/>
    </row>
    <row r="142" spans="2:16" s="3" customFormat="1" hidden="1" x14ac:dyDescent="0.2">
      <c r="B142" s="7" t="s">
        <v>89</v>
      </c>
      <c r="C142" s="17"/>
      <c r="D142" s="17"/>
      <c r="E142" s="17"/>
      <c r="F142" s="17"/>
      <c r="G142" s="22"/>
      <c r="H142" s="22"/>
      <c r="I142" s="22"/>
      <c r="J142" s="22"/>
      <c r="K142" s="22"/>
      <c r="L142" s="22"/>
      <c r="M142" s="22"/>
      <c r="N142" s="22"/>
      <c r="O142" s="22"/>
      <c r="P142" s="2"/>
    </row>
    <row r="143" spans="2:16" s="3" customFormat="1" hidden="1" x14ac:dyDescent="0.2">
      <c r="B143" s="7" t="s">
        <v>90</v>
      </c>
      <c r="C143" s="17"/>
      <c r="D143" s="17"/>
      <c r="E143" s="17"/>
      <c r="F143" s="17"/>
      <c r="G143" s="22"/>
      <c r="H143" s="22"/>
      <c r="I143" s="22"/>
      <c r="J143" s="22"/>
      <c r="K143" s="22"/>
      <c r="L143" s="22"/>
      <c r="M143" s="22"/>
      <c r="N143" s="22"/>
      <c r="O143" s="22"/>
      <c r="P143" s="2"/>
    </row>
    <row r="144" spans="2:16" s="3" customFormat="1" hidden="1" x14ac:dyDescent="0.2">
      <c r="B144" s="7" t="s">
        <v>13</v>
      </c>
      <c r="C144" s="17"/>
      <c r="D144" s="17"/>
      <c r="E144" s="17"/>
      <c r="F144" s="17"/>
      <c r="G144" s="22"/>
      <c r="H144" s="22"/>
      <c r="I144" s="22"/>
      <c r="J144" s="22"/>
      <c r="K144" s="22"/>
      <c r="L144" s="22"/>
      <c r="M144" s="22"/>
      <c r="N144" s="22"/>
      <c r="O144" s="22"/>
      <c r="P144" s="2"/>
    </row>
    <row r="145" spans="2:16" s="3" customFormat="1" hidden="1" x14ac:dyDescent="0.2">
      <c r="B145" s="7" t="s">
        <v>91</v>
      </c>
      <c r="C145" s="17"/>
      <c r="D145" s="17"/>
      <c r="E145" s="17"/>
      <c r="F145" s="17"/>
      <c r="G145" s="22"/>
      <c r="H145" s="22"/>
      <c r="I145" s="22"/>
      <c r="J145" s="22"/>
      <c r="K145" s="22"/>
      <c r="L145" s="22"/>
      <c r="M145" s="22"/>
      <c r="N145" s="22"/>
      <c r="O145" s="22"/>
      <c r="P145" s="2"/>
    </row>
    <row r="146" spans="2:16" s="3" customFormat="1" hidden="1" x14ac:dyDescent="0.2">
      <c r="B146" s="7" t="s">
        <v>92</v>
      </c>
      <c r="C146" s="17"/>
      <c r="D146" s="17"/>
      <c r="E146" s="17"/>
      <c r="F146" s="17"/>
      <c r="G146" s="22"/>
      <c r="H146" s="22"/>
      <c r="I146" s="22"/>
      <c r="J146" s="22"/>
      <c r="K146" s="22"/>
      <c r="L146" s="22"/>
      <c r="M146" s="22"/>
      <c r="N146" s="22"/>
      <c r="O146" s="22"/>
      <c r="P146" s="2"/>
    </row>
    <row r="147" spans="2:16" hidden="1" x14ac:dyDescent="0.2">
      <c r="B147" s="21" t="s">
        <v>93</v>
      </c>
      <c r="C147" s="17"/>
      <c r="D147" s="17"/>
      <c r="E147" s="17"/>
      <c r="F147" s="17"/>
      <c r="G147" s="22"/>
      <c r="H147" s="22"/>
      <c r="I147" s="22"/>
      <c r="J147" s="22"/>
      <c r="K147" s="22"/>
      <c r="L147" s="22"/>
      <c r="M147" s="22"/>
      <c r="N147" s="22"/>
      <c r="O147" s="22"/>
      <c r="P147" s="2"/>
    </row>
    <row r="148" spans="2:16" hidden="1" x14ac:dyDescent="0.2">
      <c r="B148" s="7" t="s">
        <v>94</v>
      </c>
      <c r="C148" s="17"/>
      <c r="D148" s="17"/>
      <c r="E148" s="17"/>
      <c r="F148" s="17"/>
      <c r="G148" s="22"/>
      <c r="H148" s="22"/>
      <c r="I148" s="22"/>
      <c r="J148" s="22"/>
      <c r="K148" s="22"/>
      <c r="L148" s="22"/>
      <c r="M148" s="22"/>
      <c r="N148" s="22"/>
      <c r="O148" s="22"/>
      <c r="P148" s="2"/>
    </row>
    <row r="149" spans="2:16" hidden="1" x14ac:dyDescent="0.2">
      <c r="B149" s="7" t="s">
        <v>95</v>
      </c>
      <c r="C149" s="17"/>
      <c r="D149" s="17"/>
      <c r="E149" s="17"/>
      <c r="F149" s="17"/>
      <c r="G149" s="22"/>
      <c r="H149" s="22"/>
      <c r="I149" s="22"/>
      <c r="J149" s="22"/>
      <c r="K149" s="22"/>
      <c r="L149" s="22"/>
      <c r="M149" s="22"/>
      <c r="N149" s="22"/>
      <c r="O149" s="22"/>
      <c r="P149" s="2"/>
    </row>
    <row r="150" spans="2:16" hidden="1" x14ac:dyDescent="0.2">
      <c r="B150" s="7" t="s">
        <v>96</v>
      </c>
      <c r="C150" s="17"/>
      <c r="D150" s="17"/>
      <c r="E150" s="17"/>
      <c r="F150" s="17"/>
      <c r="G150" s="22"/>
      <c r="H150" s="22"/>
      <c r="I150" s="22"/>
      <c r="J150" s="22"/>
      <c r="K150" s="22"/>
      <c r="L150" s="22"/>
      <c r="M150" s="22"/>
      <c r="N150" s="22"/>
      <c r="O150" s="22"/>
      <c r="P150" s="2"/>
    </row>
    <row r="151" spans="2:16" hidden="1" x14ac:dyDescent="0.2">
      <c r="B151" s="7" t="s">
        <v>97</v>
      </c>
      <c r="C151" s="17"/>
      <c r="D151" s="17"/>
      <c r="E151" s="17"/>
      <c r="F151" s="17"/>
      <c r="G151" s="22"/>
      <c r="H151" s="22"/>
      <c r="I151" s="22"/>
      <c r="J151" s="22"/>
      <c r="K151" s="22"/>
      <c r="L151" s="22"/>
      <c r="M151" s="22"/>
      <c r="N151" s="22"/>
      <c r="O151" s="22"/>
      <c r="P151" s="2"/>
    </row>
    <row r="152" spans="2:16" hidden="1" x14ac:dyDescent="0.2">
      <c r="B152" s="7" t="s">
        <v>98</v>
      </c>
      <c r="C152" s="17"/>
      <c r="D152" s="17"/>
      <c r="E152" s="17"/>
      <c r="F152" s="17"/>
      <c r="G152" s="22"/>
      <c r="H152" s="22"/>
      <c r="I152" s="22"/>
      <c r="J152" s="22"/>
      <c r="K152" s="22"/>
      <c r="L152" s="22"/>
      <c r="M152" s="22"/>
      <c r="N152" s="22"/>
      <c r="O152" s="22"/>
      <c r="P152" s="2"/>
    </row>
    <row r="153" spans="2:16" hidden="1" x14ac:dyDescent="0.2">
      <c r="B153" s="7" t="s">
        <v>99</v>
      </c>
      <c r="C153" s="17"/>
      <c r="D153" s="17"/>
      <c r="E153" s="17"/>
      <c r="F153" s="17"/>
      <c r="G153" s="22"/>
      <c r="H153" s="22"/>
      <c r="I153" s="22"/>
      <c r="J153" s="22"/>
      <c r="K153" s="22"/>
      <c r="L153" s="22"/>
      <c r="M153" s="22"/>
      <c r="N153" s="22"/>
      <c r="O153" s="22"/>
      <c r="P153" s="2"/>
    </row>
    <row r="154" spans="2:16" hidden="1" x14ac:dyDescent="0.2">
      <c r="B154" s="7" t="s">
        <v>100</v>
      </c>
      <c r="C154" s="17"/>
      <c r="D154" s="17"/>
      <c r="E154" s="17"/>
      <c r="F154" s="17"/>
      <c r="G154" s="22"/>
      <c r="H154" s="22"/>
      <c r="I154" s="22"/>
      <c r="J154" s="22"/>
      <c r="K154" s="22"/>
      <c r="L154" s="22"/>
      <c r="M154" s="22"/>
      <c r="N154" s="22"/>
      <c r="O154" s="22"/>
      <c r="P154" s="2"/>
    </row>
    <row r="155" spans="2:16" hidden="1" x14ac:dyDescent="0.2">
      <c r="B155" s="7" t="s">
        <v>101</v>
      </c>
      <c r="C155" s="17"/>
      <c r="D155" s="17"/>
      <c r="E155" s="17"/>
      <c r="F155" s="17"/>
      <c r="G155" s="22"/>
      <c r="H155" s="22"/>
      <c r="I155" s="22"/>
      <c r="J155" s="22"/>
      <c r="K155" s="22"/>
      <c r="L155" s="22"/>
      <c r="M155" s="22"/>
      <c r="N155" s="22"/>
      <c r="O155" s="22"/>
      <c r="P155" s="2"/>
    </row>
    <row r="156" spans="2:16" hidden="1" x14ac:dyDescent="0.2">
      <c r="B156" s="7" t="s">
        <v>102</v>
      </c>
      <c r="C156" s="17"/>
      <c r="D156" s="17"/>
      <c r="E156" s="17"/>
      <c r="F156" s="17"/>
      <c r="G156" s="22"/>
      <c r="H156" s="22"/>
      <c r="I156" s="22"/>
      <c r="J156" s="22"/>
      <c r="K156" s="22"/>
      <c r="L156" s="22"/>
      <c r="M156" s="22"/>
      <c r="N156" s="22"/>
      <c r="O156" s="22"/>
      <c r="P156" s="2"/>
    </row>
    <row r="157" spans="2:16" hidden="1" x14ac:dyDescent="0.2">
      <c r="B157" s="7" t="s">
        <v>103</v>
      </c>
      <c r="C157" s="17"/>
      <c r="D157" s="17"/>
      <c r="E157" s="17"/>
      <c r="F157" s="17"/>
      <c r="G157" s="22"/>
      <c r="H157" s="22"/>
      <c r="I157" s="22"/>
      <c r="J157" s="22"/>
      <c r="K157" s="22"/>
      <c r="L157" s="22"/>
      <c r="M157" s="22"/>
      <c r="N157" s="22"/>
      <c r="O157" s="22"/>
      <c r="P157" s="2"/>
    </row>
    <row r="158" spans="2:16" hidden="1" x14ac:dyDescent="0.2">
      <c r="B158" s="7" t="s">
        <v>104</v>
      </c>
      <c r="C158" s="17"/>
      <c r="D158" s="17"/>
      <c r="E158" s="17"/>
      <c r="F158" s="17"/>
      <c r="G158" s="22"/>
      <c r="H158" s="22"/>
      <c r="I158" s="22"/>
      <c r="J158" s="22"/>
      <c r="K158" s="22"/>
      <c r="L158" s="22"/>
      <c r="M158" s="22"/>
      <c r="N158" s="22"/>
      <c r="O158" s="22"/>
      <c r="P158" s="2"/>
    </row>
    <row r="159" spans="2:16" hidden="1" x14ac:dyDescent="0.2">
      <c r="B159" s="7" t="s">
        <v>105</v>
      </c>
      <c r="C159" s="17"/>
      <c r="D159" s="17"/>
      <c r="E159" s="17"/>
      <c r="F159" s="17"/>
      <c r="G159" s="22"/>
      <c r="H159" s="22"/>
      <c r="I159" s="22"/>
      <c r="J159" s="22"/>
      <c r="K159" s="22"/>
      <c r="L159" s="22"/>
      <c r="M159" s="22"/>
      <c r="N159" s="22"/>
      <c r="O159" s="22"/>
      <c r="P159" s="2"/>
    </row>
    <row r="160" spans="2:16" hidden="1" x14ac:dyDescent="0.2">
      <c r="B160" s="7" t="s">
        <v>106</v>
      </c>
      <c r="C160" s="17"/>
      <c r="D160" s="17"/>
      <c r="E160" s="17"/>
      <c r="F160" s="17"/>
      <c r="G160" s="22"/>
      <c r="H160" s="22"/>
      <c r="I160" s="22"/>
      <c r="J160" s="22"/>
      <c r="K160" s="22"/>
      <c r="L160" s="22"/>
      <c r="M160" s="22"/>
      <c r="N160" s="22"/>
      <c r="O160" s="22"/>
      <c r="P160" s="2"/>
    </row>
    <row r="161" spans="2:16" hidden="1" x14ac:dyDescent="0.2">
      <c r="B161" s="7" t="s">
        <v>107</v>
      </c>
      <c r="C161" s="17"/>
      <c r="D161" s="17"/>
      <c r="E161" s="17"/>
      <c r="F161" s="17"/>
      <c r="G161" s="22"/>
      <c r="H161" s="22"/>
      <c r="I161" s="22"/>
      <c r="J161" s="22"/>
      <c r="K161" s="22"/>
      <c r="L161" s="22"/>
      <c r="M161" s="22"/>
      <c r="N161" s="22"/>
      <c r="O161" s="22"/>
      <c r="P161" s="2"/>
    </row>
    <row r="162" spans="2:16" hidden="1" x14ac:dyDescent="0.2">
      <c r="B162" s="7" t="s">
        <v>108</v>
      </c>
      <c r="C162" s="17"/>
      <c r="D162" s="17"/>
      <c r="E162" s="17"/>
      <c r="F162" s="17"/>
      <c r="G162" s="22"/>
      <c r="H162" s="22"/>
      <c r="I162" s="22"/>
      <c r="J162" s="22"/>
      <c r="K162" s="22"/>
      <c r="L162" s="22"/>
      <c r="M162" s="22"/>
      <c r="N162" s="22"/>
      <c r="O162" s="22"/>
      <c r="P162" s="2"/>
    </row>
    <row r="163" spans="2:16" hidden="1" x14ac:dyDescent="0.2">
      <c r="B163" s="7" t="s">
        <v>109</v>
      </c>
      <c r="C163" s="17"/>
      <c r="D163" s="17"/>
      <c r="E163" s="17"/>
      <c r="F163" s="17"/>
      <c r="G163" s="22"/>
      <c r="H163" s="22"/>
      <c r="I163" s="22"/>
      <c r="J163" s="22"/>
      <c r="K163" s="22"/>
      <c r="L163" s="22"/>
      <c r="M163" s="22"/>
      <c r="N163" s="22"/>
      <c r="O163" s="22"/>
      <c r="P163" s="2"/>
    </row>
    <row r="164" spans="2:16" hidden="1" x14ac:dyDescent="0.2">
      <c r="B164" s="7" t="s">
        <v>110</v>
      </c>
      <c r="C164" s="17"/>
      <c r="D164" s="17"/>
      <c r="E164" s="17"/>
      <c r="F164" s="17"/>
      <c r="G164" s="22"/>
      <c r="H164" s="22"/>
      <c r="I164" s="22"/>
      <c r="J164" s="22"/>
      <c r="K164" s="22"/>
      <c r="L164" s="22"/>
      <c r="M164" s="22"/>
      <c r="N164" s="22"/>
      <c r="O164" s="22"/>
      <c r="P164" s="2"/>
    </row>
    <row r="165" spans="2:16" x14ac:dyDescent="0.2">
      <c r="B165" s="17"/>
      <c r="C165" s="17"/>
      <c r="D165" s="17"/>
      <c r="E165" s="17"/>
      <c r="F165" s="17"/>
      <c r="G165" s="22"/>
      <c r="H165" s="22"/>
      <c r="I165" s="22"/>
      <c r="J165" s="22"/>
      <c r="K165" s="22"/>
      <c r="L165" s="22"/>
      <c r="M165" s="22"/>
      <c r="N165" s="22"/>
      <c r="O165" s="22"/>
      <c r="P165" s="2"/>
    </row>
    <row r="166" spans="2:16" x14ac:dyDescent="0.2">
      <c r="B166" s="17"/>
      <c r="C166" s="17"/>
      <c r="D166" s="17"/>
      <c r="E166" s="17"/>
      <c r="F166" s="17"/>
      <c r="G166" s="22"/>
      <c r="H166" s="22"/>
      <c r="I166" s="22"/>
      <c r="J166" s="22"/>
      <c r="K166" s="22"/>
      <c r="L166" s="22"/>
      <c r="M166" s="22"/>
      <c r="N166" s="22"/>
      <c r="O166" s="22"/>
      <c r="P166" s="2"/>
    </row>
    <row r="167" spans="2:16" x14ac:dyDescent="0.2">
      <c r="B167" s="17"/>
      <c r="C167" s="17"/>
      <c r="D167" s="17"/>
      <c r="E167" s="17"/>
      <c r="F167" s="17"/>
      <c r="G167" s="22"/>
      <c r="H167" s="22"/>
      <c r="I167" s="22"/>
      <c r="J167" s="22"/>
      <c r="K167" s="22"/>
      <c r="L167" s="22"/>
      <c r="M167" s="22"/>
      <c r="N167" s="22"/>
      <c r="O167" s="22"/>
      <c r="P167" s="2"/>
    </row>
    <row r="168" spans="2:16" hidden="1" x14ac:dyDescent="0.2">
      <c r="B168" s="17" t="s">
        <v>111</v>
      </c>
      <c r="C168" s="17"/>
      <c r="D168" s="17"/>
      <c r="E168" s="17"/>
      <c r="F168" s="17"/>
      <c r="G168" s="22"/>
      <c r="H168" s="22"/>
      <c r="I168" s="22"/>
      <c r="J168" s="22"/>
      <c r="K168" s="22"/>
      <c r="L168" s="22"/>
      <c r="M168" s="22"/>
      <c r="N168" s="22"/>
      <c r="O168" s="22"/>
      <c r="P168" s="2"/>
    </row>
    <row r="169" spans="2:16" hidden="1" x14ac:dyDescent="0.2">
      <c r="B169" s="7" t="s">
        <v>112</v>
      </c>
      <c r="C169" s="17"/>
      <c r="D169" s="17"/>
      <c r="E169" s="17"/>
      <c r="F169" s="17"/>
      <c r="G169" s="22"/>
      <c r="H169" s="22"/>
      <c r="I169" s="22"/>
      <c r="J169" s="22"/>
      <c r="K169" s="22"/>
      <c r="L169" s="22"/>
      <c r="M169" s="22"/>
      <c r="N169" s="22"/>
      <c r="O169" s="22"/>
    </row>
    <row r="170" spans="2:16" hidden="1" x14ac:dyDescent="0.2">
      <c r="B170" s="7" t="s">
        <v>73</v>
      </c>
      <c r="C170" s="17"/>
      <c r="D170" s="17"/>
      <c r="E170" s="17"/>
      <c r="F170" s="17"/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2:16" x14ac:dyDescent="0.2">
      <c r="B171" s="22"/>
      <c r="C171" s="17"/>
      <c r="D171" s="17"/>
      <c r="E171" s="17"/>
      <c r="F171" s="17"/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2:16" x14ac:dyDescent="0.2">
      <c r="B172" s="25"/>
      <c r="C172" s="17"/>
      <c r="D172" s="17"/>
      <c r="E172" s="17"/>
      <c r="F172" s="17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2:16" x14ac:dyDescent="0.2">
      <c r="B173" s="25"/>
      <c r="C173" s="17"/>
      <c r="D173" s="17"/>
      <c r="E173" s="17"/>
      <c r="F173" s="17"/>
      <c r="G173" s="22"/>
      <c r="H173" s="22"/>
      <c r="I173" s="22"/>
      <c r="J173" s="22"/>
      <c r="K173" s="22"/>
      <c r="L173" s="22"/>
      <c r="M173" s="22"/>
      <c r="N173" s="22"/>
      <c r="O173" s="22"/>
    </row>
    <row r="174" spans="2:16" x14ac:dyDescent="0.2">
      <c r="B174" s="25"/>
      <c r="C174" s="17"/>
      <c r="D174" s="17"/>
      <c r="E174" s="17"/>
      <c r="F174" s="17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2:16" x14ac:dyDescent="0.2">
      <c r="B175" s="25"/>
      <c r="C175" s="17"/>
      <c r="D175" s="17"/>
      <c r="E175" s="17"/>
      <c r="F175" s="17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2:16" x14ac:dyDescent="0.2">
      <c r="B176" s="25"/>
      <c r="C176" s="17"/>
      <c r="D176" s="17"/>
      <c r="E176" s="17"/>
      <c r="F176" s="17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2:15" s="2" customFormat="1" hidden="1" x14ac:dyDescent="0.2">
      <c r="B177" s="18" t="s">
        <v>113</v>
      </c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2:15" s="2" customFormat="1" hidden="1" x14ac:dyDescent="0.2">
      <c r="B178" s="19" t="s">
        <v>114</v>
      </c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2:15" s="2" customFormat="1" ht="38.25" hidden="1" x14ac:dyDescent="0.2">
      <c r="B179" s="20" t="s">
        <v>115</v>
      </c>
    </row>
    <row r="180" spans="2:15" s="2" customFormat="1" ht="38.25" hidden="1" x14ac:dyDescent="0.2">
      <c r="B180" s="20" t="s">
        <v>116</v>
      </c>
    </row>
    <row r="181" spans="2:15" s="2" customFormat="1" ht="38.25" hidden="1" x14ac:dyDescent="0.2">
      <c r="B181" s="20" t="s">
        <v>117</v>
      </c>
    </row>
    <row r="182" spans="2:15" s="2" customFormat="1" ht="63.75" hidden="1" x14ac:dyDescent="0.2">
      <c r="B182" s="20" t="s">
        <v>118</v>
      </c>
    </row>
    <row r="183" spans="2:15" s="2" customFormat="1" ht="51" hidden="1" x14ac:dyDescent="0.2">
      <c r="B183" s="20" t="s">
        <v>119</v>
      </c>
    </row>
    <row r="184" spans="2:15" s="2" customFormat="1" ht="38.25" hidden="1" x14ac:dyDescent="0.2">
      <c r="B184" s="20" t="s">
        <v>120</v>
      </c>
    </row>
    <row r="185" spans="2:15" s="2" customFormat="1" ht="25.5" hidden="1" x14ac:dyDescent="0.2">
      <c r="B185" s="20" t="s">
        <v>121</v>
      </c>
    </row>
    <row r="186" spans="2:15" s="2" customFormat="1" hidden="1" x14ac:dyDescent="0.2">
      <c r="B186" s="20" t="s">
        <v>122</v>
      </c>
    </row>
    <row r="187" spans="2:15" x14ac:dyDescent="0.2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</sheetData>
  <sheetProtection sheet="1" objects="1" scenarios="1" formatColumns="0" formatRows="0"/>
  <mergeCells count="76">
    <mergeCell ref="C76:P76"/>
    <mergeCell ref="B52:P67"/>
    <mergeCell ref="A68:Q68"/>
    <mergeCell ref="B69:B74"/>
    <mergeCell ref="C69:P69"/>
    <mergeCell ref="C70:P70"/>
    <mergeCell ref="C71:P71"/>
    <mergeCell ref="C72:P72"/>
    <mergeCell ref="C73:P73"/>
    <mergeCell ref="C74:P74"/>
    <mergeCell ref="C44:G44"/>
    <mergeCell ref="H44:L44"/>
    <mergeCell ref="M44:P44"/>
    <mergeCell ref="B46:P46"/>
    <mergeCell ref="B48:B49"/>
    <mergeCell ref="C75:P75"/>
    <mergeCell ref="C41:G41"/>
    <mergeCell ref="H41:L41"/>
    <mergeCell ref="M41:P41"/>
    <mergeCell ref="B51:P51"/>
    <mergeCell ref="C42:G42"/>
    <mergeCell ref="H42:L42"/>
    <mergeCell ref="M42:P42"/>
    <mergeCell ref="C43:G43"/>
    <mergeCell ref="H43:L43"/>
    <mergeCell ref="M43:P43"/>
    <mergeCell ref="C36:P36"/>
    <mergeCell ref="B38:P38"/>
    <mergeCell ref="C39:G39"/>
    <mergeCell ref="H39:L39"/>
    <mergeCell ref="M39:P39"/>
    <mergeCell ref="C40:G40"/>
    <mergeCell ref="H40:L40"/>
    <mergeCell ref="M40:P40"/>
    <mergeCell ref="B29:P29"/>
    <mergeCell ref="C30:P30"/>
    <mergeCell ref="B31:P31"/>
    <mergeCell ref="C32:P32"/>
    <mergeCell ref="B33:P33"/>
    <mergeCell ref="B35:P35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C16:P16"/>
    <mergeCell ref="B17:P17"/>
    <mergeCell ref="C18:P18"/>
    <mergeCell ref="B19:P19"/>
    <mergeCell ref="B20:P20"/>
    <mergeCell ref="B21:P21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conditionalFormatting sqref="G49">
    <cfRule type="cellIs" dxfId="31" priority="1" stopIfTrue="1" operator="equal">
      <formula>"0"</formula>
    </cfRule>
    <cfRule type="cellIs" dxfId="30" priority="2" stopIfTrue="1" operator="lessThanOrEqual">
      <formula>$S$5</formula>
    </cfRule>
    <cfRule type="cellIs" dxfId="29" priority="3" stopIfTrue="1" operator="greaterThanOrEqual">
      <formula>$S$2</formula>
    </cfRule>
    <cfRule type="cellIs" dxfId="22" priority="4" stopIfTrue="1" operator="between">
      <formula>$S$4</formula>
      <formula>$S$3</formula>
    </cfRule>
  </conditionalFormatting>
  <conditionalFormatting sqref="K49">
    <cfRule type="cellIs" dxfId="28" priority="5" stopIfTrue="1" operator="equal">
      <formula>"0"</formula>
    </cfRule>
    <cfRule type="cellIs" dxfId="27" priority="6" stopIfTrue="1" operator="lessThanOrEqual">
      <formula>$S$5</formula>
    </cfRule>
    <cfRule type="cellIs" dxfId="26" priority="7" stopIfTrue="1" operator="greaterThanOrEqual">
      <formula>$S$2</formula>
    </cfRule>
    <cfRule type="cellIs" dxfId="21" priority="8" stopIfTrue="1" operator="between">
      <formula>$S$4</formula>
      <formula>$S$3</formula>
    </cfRule>
  </conditionalFormatting>
  <conditionalFormatting sqref="O49:P49">
    <cfRule type="cellIs" dxfId="25" priority="9" stopIfTrue="1" operator="equal">
      <formula>"0"</formula>
    </cfRule>
    <cfRule type="cellIs" dxfId="24" priority="10" stopIfTrue="1" operator="lessThanOrEqual">
      <formula>$S$5</formula>
    </cfRule>
    <cfRule type="cellIs" dxfId="23" priority="11" stopIfTrue="1" operator="greaterThanOrEqual">
      <formula>$S$2</formula>
    </cfRule>
    <cfRule type="cellIs" dxfId="20" priority="12" stopIfTrue="1" operator="between">
      <formula>$S$4</formula>
      <formula>$S$3</formula>
    </cfRule>
  </conditionalFormatting>
  <dataValidations count="6">
    <dataValidation type="list" allowBlank="1" showInputMessage="1" showErrorMessage="1" sqref="C76:P76">
      <formula1>$B$169:$B$170</formula1>
    </dataValidation>
    <dataValidation type="list" allowBlank="1" showInputMessage="1" showErrorMessage="1" sqref="C12:P12">
      <formula1>$B$138:$B$164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32:P32 C34:P34 C36:P36">
      <formula1>$Q$101:$Q$106</formula1>
    </dataValidation>
    <dataValidation type="list" allowBlank="1" showInputMessage="1" showErrorMessage="1" sqref="C18:P18">
      <formula1>$B$127:$B$131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zoomScale="90" zoomScaleNormal="90" workbookViewId="0">
      <selection sqref="A1:A4"/>
    </sheetView>
  </sheetViews>
  <sheetFormatPr baseColWidth="10" defaultRowHeight="30" customHeight="1" x14ac:dyDescent="0.2"/>
  <cols>
    <col min="1" max="1" width="28.5703125" style="14" customWidth="1"/>
    <col min="2" max="2" width="27" style="4" bestFit="1" customWidth="1"/>
    <col min="3" max="10" width="15.7109375" style="4" customWidth="1"/>
    <col min="11" max="11" width="23.5703125" style="4" customWidth="1"/>
    <col min="12" max="12" width="10.7109375" style="4" customWidth="1"/>
    <col min="13" max="13" width="36.42578125" style="4" customWidth="1"/>
    <col min="14" max="16" width="11.42578125" style="4"/>
    <col min="17" max="17" width="11.42578125" style="2" hidden="1" customWidth="1"/>
    <col min="18" max="16384" width="11.42578125" style="4"/>
  </cols>
  <sheetData>
    <row r="1" spans="1:20" ht="30" customHeight="1" x14ac:dyDescent="0.25">
      <c r="A1" s="213"/>
      <c r="B1" s="214" t="s">
        <v>0</v>
      </c>
      <c r="C1" s="215"/>
      <c r="D1" s="215"/>
      <c r="E1" s="215"/>
      <c r="F1" s="215"/>
      <c r="G1" s="215"/>
      <c r="H1" s="215"/>
      <c r="I1" s="215"/>
      <c r="J1" s="215"/>
      <c r="K1" s="216"/>
      <c r="L1" s="217" t="s">
        <v>123</v>
      </c>
      <c r="M1" s="218"/>
      <c r="N1" s="61"/>
      <c r="O1" s="61"/>
      <c r="P1"/>
      <c r="Q1" s="33"/>
      <c r="R1" s="10"/>
      <c r="S1" s="10"/>
      <c r="T1" s="10"/>
    </row>
    <row r="2" spans="1:20" ht="30" customHeight="1" x14ac:dyDescent="0.25">
      <c r="A2" s="213"/>
      <c r="B2" s="214" t="s">
        <v>124</v>
      </c>
      <c r="C2" s="215"/>
      <c r="D2" s="215"/>
      <c r="E2" s="215"/>
      <c r="F2" s="215"/>
      <c r="G2" s="215"/>
      <c r="H2" s="215"/>
      <c r="I2" s="215"/>
      <c r="J2" s="215"/>
      <c r="K2" s="216"/>
      <c r="L2" s="217" t="s">
        <v>3</v>
      </c>
      <c r="M2" s="218"/>
      <c r="N2" s="61"/>
      <c r="O2" s="61"/>
      <c r="P2"/>
      <c r="Q2" s="34">
        <v>0.9</v>
      </c>
      <c r="R2" s="10"/>
      <c r="S2" s="10"/>
      <c r="T2" s="10"/>
    </row>
    <row r="3" spans="1:20" ht="30" customHeight="1" x14ac:dyDescent="0.25">
      <c r="A3" s="213"/>
      <c r="B3" s="214" t="s">
        <v>125</v>
      </c>
      <c r="C3" s="215"/>
      <c r="D3" s="215"/>
      <c r="E3" s="215"/>
      <c r="F3" s="215"/>
      <c r="G3" s="215"/>
      <c r="H3" s="215"/>
      <c r="I3" s="215"/>
      <c r="J3" s="215"/>
      <c r="K3" s="216"/>
      <c r="L3" s="217" t="s">
        <v>126</v>
      </c>
      <c r="M3" s="218"/>
      <c r="N3" s="61"/>
      <c r="O3" s="61"/>
      <c r="P3"/>
      <c r="Q3" s="34">
        <v>0.89998999999999996</v>
      </c>
      <c r="R3" s="10"/>
      <c r="S3" s="10"/>
      <c r="T3" s="10"/>
    </row>
    <row r="4" spans="1:20" ht="30" customHeight="1" x14ac:dyDescent="0.25">
      <c r="A4" s="213"/>
      <c r="B4" s="214" t="s">
        <v>127</v>
      </c>
      <c r="C4" s="215"/>
      <c r="D4" s="215"/>
      <c r="E4" s="215"/>
      <c r="F4" s="215"/>
      <c r="G4" s="215"/>
      <c r="H4" s="215"/>
      <c r="I4" s="215"/>
      <c r="J4" s="215"/>
      <c r="K4" s="216"/>
      <c r="L4" s="218" t="s">
        <v>7</v>
      </c>
      <c r="M4" s="218"/>
      <c r="N4" s="62"/>
      <c r="O4" s="62"/>
      <c r="P4"/>
      <c r="Q4" s="34">
        <v>0.8</v>
      </c>
      <c r="R4" s="11"/>
      <c r="S4" s="11"/>
      <c r="T4" s="11"/>
    </row>
    <row r="5" spans="1:20" ht="18" x14ac:dyDescent="0.25">
      <c r="A5" s="63"/>
      <c r="B5" s="64"/>
      <c r="C5" s="65"/>
      <c r="D5" s="65"/>
      <c r="E5" s="65"/>
      <c r="F5" s="65"/>
      <c r="G5" s="65"/>
      <c r="H5" s="65"/>
      <c r="I5" s="65"/>
      <c r="J5" s="65"/>
      <c r="K5" s="66"/>
      <c r="L5" s="66"/>
      <c r="M5" s="66"/>
      <c r="N5" s="62"/>
      <c r="O5" s="62"/>
      <c r="P5"/>
      <c r="Q5" s="34">
        <v>0.79998999999999998</v>
      </c>
      <c r="R5" s="11"/>
      <c r="S5" s="11"/>
      <c r="T5" s="11"/>
    </row>
    <row r="6" spans="1:20" ht="21" customHeight="1" x14ac:dyDescent="0.2">
      <c r="A6" s="67" t="s">
        <v>12</v>
      </c>
      <c r="B6" s="212" t="str">
        <f>IF(CumplimientoInformes!C12="","",CumplimientoInformes!C12)</f>
        <v>EVALUACIÓN Y CONTROL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/>
      <c r="O6"/>
      <c r="P6"/>
      <c r="Q6" s="34"/>
    </row>
    <row r="7" spans="1:20" ht="11.25" customHeight="1" x14ac:dyDescent="0.2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/>
      <c r="O7"/>
      <c r="P7"/>
      <c r="Q7" s="34"/>
    </row>
    <row r="8" spans="1:20" s="12" customFormat="1" ht="30" customHeight="1" x14ac:dyDescent="0.2">
      <c r="A8" s="202" t="s">
        <v>128</v>
      </c>
      <c r="B8" s="202" t="s">
        <v>49</v>
      </c>
      <c r="C8" s="202" t="str">
        <f>IF(CumplimientoInformes!C14="","",CumplimientoInformes!C14)</f>
        <v>Cumplimiento del plan de informes de ley y seguimiento</v>
      </c>
      <c r="D8" s="202"/>
      <c r="E8" s="202"/>
      <c r="F8" s="202"/>
      <c r="G8" s="202"/>
      <c r="H8" s="202"/>
      <c r="I8" s="202"/>
      <c r="J8" s="202"/>
      <c r="K8" s="202" t="s">
        <v>129</v>
      </c>
      <c r="L8" s="202"/>
      <c r="M8" s="202"/>
      <c r="N8" s="68"/>
      <c r="O8" s="68"/>
      <c r="P8" s="68"/>
      <c r="Q8" s="33"/>
    </row>
    <row r="9" spans="1:20" s="13" customFormat="1" ht="30" customHeight="1" x14ac:dyDescent="0.2">
      <c r="A9" s="202"/>
      <c r="B9" s="202"/>
      <c r="C9" s="69" t="s">
        <v>130</v>
      </c>
      <c r="D9" s="69" t="s">
        <v>131</v>
      </c>
      <c r="E9" s="69" t="s">
        <v>132</v>
      </c>
      <c r="F9" s="69" t="s">
        <v>131</v>
      </c>
      <c r="G9" s="69" t="s">
        <v>133</v>
      </c>
      <c r="H9" s="69" t="s">
        <v>131</v>
      </c>
      <c r="I9" s="69" t="s">
        <v>64</v>
      </c>
      <c r="J9" s="69" t="s">
        <v>131</v>
      </c>
      <c r="K9" s="202"/>
      <c r="L9" s="202"/>
      <c r="M9" s="202"/>
      <c r="N9" s="70"/>
      <c r="O9" s="70"/>
      <c r="P9" s="70"/>
      <c r="Q9" s="33"/>
    </row>
    <row r="10" spans="1:20" ht="90" customHeight="1" x14ac:dyDescent="0.2">
      <c r="A10" s="203" t="str">
        <f>IF(CumplimientoInformes!M40="","",CumplimientoInformes!M40)</f>
        <v>Auditores Oficina de Control Interno</v>
      </c>
      <c r="B10" s="72" t="str">
        <f>IF(CumplimientoInformes!B40="","",CumplimientoInformes!B40)</f>
        <v>Informes realizados y presentados</v>
      </c>
      <c r="C10" s="15">
        <v>15</v>
      </c>
      <c r="D10" s="204">
        <f>IF(C10=0,"0",C10/C11)</f>
        <v>0.88235294117647056</v>
      </c>
      <c r="E10" s="15">
        <v>11</v>
      </c>
      <c r="F10" s="204">
        <f>IF(E10=0,"0",E10/E11)</f>
        <v>1.2222222222222223</v>
      </c>
      <c r="G10" s="15">
        <v>5</v>
      </c>
      <c r="H10" s="204">
        <f>IF(G10=0,"0",G10/G11)</f>
        <v>1.25</v>
      </c>
      <c r="I10" s="71">
        <f>+C10+E10+G10</f>
        <v>31</v>
      </c>
      <c r="J10" s="205">
        <f>IF(I10=0,"0",I10/I11)</f>
        <v>1.0333333333333334</v>
      </c>
      <c r="K10" s="206" t="s">
        <v>153</v>
      </c>
      <c r="L10" s="207"/>
      <c r="M10" s="208"/>
      <c r="N10"/>
      <c r="O10"/>
      <c r="P10"/>
      <c r="Q10" s="33"/>
    </row>
    <row r="11" spans="1:20" ht="117.75" customHeight="1" x14ac:dyDescent="0.2">
      <c r="A11" s="203"/>
      <c r="B11" s="72" t="str">
        <f>IF(CumplimientoInformes!B41="","",CumplimientoInformes!B41)</f>
        <v>Informes de Ley y seguimientos planeados para la vigencia</v>
      </c>
      <c r="C11" s="15">
        <v>17</v>
      </c>
      <c r="D11" s="204"/>
      <c r="E11" s="15">
        <v>9</v>
      </c>
      <c r="F11" s="204"/>
      <c r="G11" s="15">
        <v>4</v>
      </c>
      <c r="H11" s="204"/>
      <c r="I11" s="71">
        <f>+C11+E11+G11</f>
        <v>30</v>
      </c>
      <c r="J11" s="205"/>
      <c r="K11" s="209"/>
      <c r="L11" s="210"/>
      <c r="M11" s="211"/>
      <c r="N11"/>
      <c r="O11"/>
      <c r="P11"/>
      <c r="Q11" s="33"/>
    </row>
    <row r="12" spans="1:20" ht="30" customHeight="1" x14ac:dyDescent="0.2">
      <c r="A12" s="73"/>
      <c r="B12"/>
      <c r="C12" s="74"/>
      <c r="D12" s="74"/>
      <c r="E12" s="74"/>
      <c r="F12" s="74"/>
      <c r="G12" s="74"/>
      <c r="H12" s="74"/>
      <c r="I12" s="74"/>
      <c r="J12" s="74"/>
      <c r="K12"/>
      <c r="L12"/>
      <c r="M12"/>
      <c r="N12"/>
      <c r="O12"/>
      <c r="P12"/>
      <c r="Q12" s="33"/>
    </row>
    <row r="66" spans="17:17" ht="30" customHeight="1" x14ac:dyDescent="0.2">
      <c r="Q66" s="30"/>
    </row>
    <row r="136" spans="17:17" ht="30" customHeight="1" x14ac:dyDescent="0.2">
      <c r="Q136" s="3"/>
    </row>
    <row r="137" spans="17:17" ht="30" customHeight="1" x14ac:dyDescent="0.2">
      <c r="Q137" s="3"/>
    </row>
    <row r="138" spans="17:17" ht="30" customHeight="1" x14ac:dyDescent="0.2">
      <c r="Q138" s="3"/>
    </row>
    <row r="139" spans="17:17" ht="30" customHeight="1" x14ac:dyDescent="0.2">
      <c r="Q139" s="3"/>
    </row>
    <row r="140" spans="17:17" ht="30" customHeight="1" x14ac:dyDescent="0.2">
      <c r="Q140" s="3"/>
    </row>
    <row r="141" spans="17:17" ht="30" customHeight="1" x14ac:dyDescent="0.2">
      <c r="Q141" s="3"/>
    </row>
    <row r="142" spans="17:17" ht="30" customHeight="1" x14ac:dyDescent="0.2">
      <c r="Q142" s="3"/>
    </row>
    <row r="143" spans="17:17" ht="30" customHeight="1" x14ac:dyDescent="0.2">
      <c r="Q143" s="3"/>
    </row>
    <row r="144" spans="17:17" ht="30" customHeight="1" x14ac:dyDescent="0.2">
      <c r="Q144" s="3"/>
    </row>
    <row r="145" spans="17:17" ht="30" customHeight="1" x14ac:dyDescent="0.2">
      <c r="Q145" s="3"/>
    </row>
    <row r="146" spans="17:17" ht="30" customHeight="1" x14ac:dyDescent="0.2">
      <c r="Q146" s="3"/>
    </row>
  </sheetData>
  <sheetProtection sheet="1" objects="1" scenarios="1" formatColumns="0" formatRows="0"/>
  <mergeCells count="20">
    <mergeCell ref="J10:J11"/>
    <mergeCell ref="K10:M11"/>
    <mergeCell ref="B6:M6"/>
    <mergeCell ref="A8:A9"/>
    <mergeCell ref="B8:B9"/>
    <mergeCell ref="C8:J8"/>
    <mergeCell ref="K8:M9"/>
    <mergeCell ref="A10:A11"/>
    <mergeCell ref="D10:D11"/>
    <mergeCell ref="F10:F11"/>
    <mergeCell ref="H10:H11"/>
    <mergeCell ref="A1:A4"/>
    <mergeCell ref="B1:K1"/>
    <mergeCell ref="L1:M1"/>
    <mergeCell ref="B2:K2"/>
    <mergeCell ref="L2:M2"/>
    <mergeCell ref="B3:K3"/>
    <mergeCell ref="L3:M3"/>
    <mergeCell ref="B4:K4"/>
    <mergeCell ref="L4:M4"/>
  </mergeCells>
  <conditionalFormatting sqref="J10">
    <cfRule type="cellIs" dxfId="19" priority="1" stopIfTrue="1" operator="equal">
      <formula>"0"</formula>
    </cfRule>
    <cfRule type="cellIs" dxfId="18" priority="2" stopIfTrue="1" operator="lessThanOrEqual">
      <formula>$Q$5</formula>
    </cfRule>
    <cfRule type="cellIs" dxfId="17" priority="3" stopIfTrue="1" operator="greaterThanOrEqual">
      <formula>$Q$2</formula>
    </cfRule>
    <cfRule type="cellIs" dxfId="16" priority="4" stopIfTrue="1" operator="between">
      <formula>$Q$4</formula>
      <formula>$Q$3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7"/>
  <sheetViews>
    <sheetView zoomScale="130" zoomScaleNormal="130" workbookViewId="0"/>
  </sheetViews>
  <sheetFormatPr baseColWidth="10" defaultRowHeight="12.75" x14ac:dyDescent="0.2"/>
  <cols>
    <col min="1" max="1" width="0.85546875" style="1" customWidth="1"/>
    <col min="2" max="2" width="30" style="3" customWidth="1"/>
    <col min="3" max="3" width="16.85546875" style="1" customWidth="1"/>
    <col min="4" max="6" width="5.7109375" style="1" customWidth="1"/>
    <col min="7" max="7" width="9.7109375" style="1" customWidth="1"/>
    <col min="8" max="10" width="5.7109375" style="1" customWidth="1"/>
    <col min="11" max="11" width="9.7109375" style="1" customWidth="1"/>
    <col min="12" max="14" width="5.7109375" style="1" customWidth="1"/>
    <col min="15" max="15" width="9.7109375" style="1" customWidth="1"/>
    <col min="16" max="16" width="14.28515625" style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4.5" customHeight="1" thickBo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</row>
    <row r="2" spans="1:19" ht="16.5" customHeight="1" x14ac:dyDescent="0.2">
      <c r="A2" s="32"/>
      <c r="B2" s="193"/>
      <c r="C2" s="196" t="s">
        <v>0</v>
      </c>
      <c r="D2" s="197"/>
      <c r="E2" s="197"/>
      <c r="F2" s="197"/>
      <c r="G2" s="197"/>
      <c r="H2" s="197"/>
      <c r="I2" s="197"/>
      <c r="J2" s="197"/>
      <c r="K2" s="197"/>
      <c r="L2" s="197"/>
      <c r="M2" s="198"/>
      <c r="N2" s="199" t="s">
        <v>1</v>
      </c>
      <c r="O2" s="200"/>
      <c r="P2" s="201"/>
      <c r="Q2" s="32"/>
      <c r="R2" s="32"/>
      <c r="S2" s="34">
        <v>0.9</v>
      </c>
    </row>
    <row r="3" spans="1:19" ht="15.75" customHeight="1" x14ac:dyDescent="0.2">
      <c r="A3" s="32"/>
      <c r="B3" s="194"/>
      <c r="C3" s="166" t="s">
        <v>2</v>
      </c>
      <c r="D3" s="167"/>
      <c r="E3" s="167"/>
      <c r="F3" s="167"/>
      <c r="G3" s="167"/>
      <c r="H3" s="167"/>
      <c r="I3" s="167"/>
      <c r="J3" s="167"/>
      <c r="K3" s="167"/>
      <c r="L3" s="167"/>
      <c r="M3" s="168"/>
      <c r="N3" s="169" t="s">
        <v>3</v>
      </c>
      <c r="O3" s="170"/>
      <c r="P3" s="171"/>
      <c r="Q3" s="32"/>
      <c r="R3" s="32"/>
      <c r="S3" s="34">
        <v>0.89998999999999996</v>
      </c>
    </row>
    <row r="4" spans="1:19" ht="15.75" customHeight="1" x14ac:dyDescent="0.2">
      <c r="A4" s="32"/>
      <c r="B4" s="194"/>
      <c r="C4" s="166" t="s">
        <v>4</v>
      </c>
      <c r="D4" s="167"/>
      <c r="E4" s="167"/>
      <c r="F4" s="167"/>
      <c r="G4" s="167"/>
      <c r="H4" s="167"/>
      <c r="I4" s="167"/>
      <c r="J4" s="167"/>
      <c r="K4" s="167"/>
      <c r="L4" s="167"/>
      <c r="M4" s="168"/>
      <c r="N4" s="169" t="s">
        <v>5</v>
      </c>
      <c r="O4" s="170"/>
      <c r="P4" s="171"/>
      <c r="Q4" s="32"/>
      <c r="R4" s="32"/>
      <c r="S4" s="34">
        <v>0.8</v>
      </c>
    </row>
    <row r="5" spans="1:19" ht="16.5" customHeight="1" thickBot="1" x14ac:dyDescent="0.25">
      <c r="A5" s="32"/>
      <c r="B5" s="195"/>
      <c r="C5" s="172" t="s">
        <v>6</v>
      </c>
      <c r="D5" s="173"/>
      <c r="E5" s="173"/>
      <c r="F5" s="173"/>
      <c r="G5" s="173"/>
      <c r="H5" s="173"/>
      <c r="I5" s="173"/>
      <c r="J5" s="173"/>
      <c r="K5" s="173"/>
      <c r="L5" s="173"/>
      <c r="M5" s="174"/>
      <c r="N5" s="175" t="s">
        <v>7</v>
      </c>
      <c r="O5" s="176"/>
      <c r="P5" s="177"/>
      <c r="Q5" s="32"/>
      <c r="R5" s="32"/>
      <c r="S5" s="34">
        <v>0.79998999999999998</v>
      </c>
    </row>
    <row r="6" spans="1:19" ht="3" customHeight="1" thickBo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4"/>
    </row>
    <row r="7" spans="1:19" x14ac:dyDescent="0.2">
      <c r="A7" s="35"/>
      <c r="B7" s="178" t="s">
        <v>8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80"/>
      <c r="Q7" s="35"/>
      <c r="R7" s="32"/>
      <c r="S7" s="34"/>
    </row>
    <row r="8" spans="1:19" ht="13.5" thickBot="1" x14ac:dyDescent="0.25">
      <c r="A8" s="35"/>
      <c r="B8" s="181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3"/>
      <c r="Q8" s="35"/>
      <c r="R8" s="32"/>
      <c r="S8" s="33"/>
    </row>
    <row r="9" spans="1:19" ht="3" customHeight="1" thickBot="1" x14ac:dyDescent="0.25">
      <c r="A9" s="35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35"/>
      <c r="R9" s="32"/>
      <c r="S9" s="33"/>
    </row>
    <row r="10" spans="1:19" ht="26.25" customHeight="1" thickBot="1" x14ac:dyDescent="0.25">
      <c r="A10" s="35"/>
      <c r="B10" s="36" t="s">
        <v>9</v>
      </c>
      <c r="C10" s="190">
        <v>2023</v>
      </c>
      <c r="D10" s="191"/>
      <c r="E10" s="191"/>
      <c r="F10" s="191"/>
      <c r="G10" s="191"/>
      <c r="H10" s="191"/>
      <c r="I10" s="192"/>
      <c r="J10" s="185" t="s">
        <v>10</v>
      </c>
      <c r="K10" s="186"/>
      <c r="L10" s="186"/>
      <c r="M10" s="186"/>
      <c r="N10" s="187" t="s">
        <v>11</v>
      </c>
      <c r="O10" s="188"/>
      <c r="P10" s="189"/>
      <c r="Q10" s="35"/>
      <c r="R10" s="32"/>
      <c r="S10" s="33"/>
    </row>
    <row r="11" spans="1:19" ht="3" customHeight="1" thickBot="1" x14ac:dyDescent="0.25">
      <c r="A11" s="35"/>
      <c r="B11" s="158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60"/>
      <c r="Q11" s="35"/>
      <c r="R11" s="32"/>
      <c r="S11" s="33"/>
    </row>
    <row r="12" spans="1:19" ht="30" customHeight="1" thickBot="1" x14ac:dyDescent="0.25">
      <c r="A12" s="35"/>
      <c r="B12" s="37" t="s">
        <v>12</v>
      </c>
      <c r="C12" s="161" t="s">
        <v>13</v>
      </c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2"/>
      <c r="Q12" s="35"/>
      <c r="R12" s="32"/>
      <c r="S12" s="33"/>
    </row>
    <row r="13" spans="1:19" ht="3" customHeight="1" thickBot="1" x14ac:dyDescent="0.25">
      <c r="A13" s="35"/>
      <c r="B13" s="117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9"/>
      <c r="Q13" s="35"/>
      <c r="R13" s="32"/>
      <c r="S13" s="33"/>
    </row>
    <row r="14" spans="1:19" ht="30" customHeight="1" thickBot="1" x14ac:dyDescent="0.25">
      <c r="A14" s="35"/>
      <c r="B14" s="37" t="s">
        <v>14</v>
      </c>
      <c r="C14" s="219" t="s">
        <v>140</v>
      </c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1"/>
      <c r="Q14" s="35"/>
      <c r="R14" s="32"/>
      <c r="S14" s="33"/>
    </row>
    <row r="15" spans="1:19" ht="3" customHeight="1" thickBot="1" x14ac:dyDescent="0.25">
      <c r="A15" s="35"/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1"/>
      <c r="Q15" s="35"/>
      <c r="R15" s="32"/>
      <c r="S15" s="33"/>
    </row>
    <row r="16" spans="1:19" ht="30" customHeight="1" thickBot="1" x14ac:dyDescent="0.25">
      <c r="A16" s="35"/>
      <c r="B16" s="37" t="s">
        <v>16</v>
      </c>
      <c r="C16" s="219" t="s">
        <v>141</v>
      </c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1"/>
      <c r="Q16" s="35"/>
      <c r="R16" s="32"/>
      <c r="S16" s="33"/>
    </row>
    <row r="17" spans="1:19" ht="4.5" customHeight="1" thickBot="1" x14ac:dyDescent="0.25">
      <c r="A17" s="35"/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1"/>
      <c r="Q17" s="35"/>
      <c r="R17" s="32"/>
      <c r="S17" s="33"/>
    </row>
    <row r="18" spans="1:19" ht="30" customHeight="1" thickBot="1" x14ac:dyDescent="0.25">
      <c r="A18" s="35"/>
      <c r="B18" s="37" t="s">
        <v>18</v>
      </c>
      <c r="C18" s="154" t="s">
        <v>80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6"/>
      <c r="Q18" s="35"/>
      <c r="R18" s="32"/>
      <c r="S18" s="33"/>
    </row>
    <row r="19" spans="1:19" ht="3" customHeight="1" thickBot="1" x14ac:dyDescent="0.25">
      <c r="A19" s="35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35"/>
      <c r="R19" s="32"/>
      <c r="S19" s="33"/>
    </row>
    <row r="20" spans="1:19" ht="17.25" customHeight="1" thickBot="1" x14ac:dyDescent="0.25">
      <c r="A20" s="35"/>
      <c r="B20" s="104" t="s">
        <v>20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6"/>
      <c r="Q20" s="35"/>
      <c r="R20" s="32"/>
      <c r="S20" s="33"/>
    </row>
    <row r="21" spans="1:19" ht="3" customHeight="1" thickBot="1" x14ac:dyDescent="0.25">
      <c r="A21" s="35"/>
      <c r="B21" s="142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4"/>
      <c r="Q21" s="35"/>
      <c r="R21" s="32"/>
      <c r="S21" s="33"/>
    </row>
    <row r="22" spans="1:19" ht="51" customHeight="1" thickBot="1" x14ac:dyDescent="0.25">
      <c r="A22" s="35"/>
      <c r="B22" s="37" t="s">
        <v>21</v>
      </c>
      <c r="C22" s="222" t="s">
        <v>142</v>
      </c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4"/>
      <c r="Q22" s="35"/>
      <c r="R22" s="32"/>
      <c r="S22" s="33"/>
    </row>
    <row r="23" spans="1:19" ht="3" customHeight="1" thickBot="1" x14ac:dyDescent="0.25">
      <c r="A23" s="35"/>
      <c r="B23" s="129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1"/>
      <c r="Q23" s="35"/>
      <c r="R23" s="32"/>
      <c r="S23" s="33"/>
    </row>
    <row r="24" spans="1:19" ht="82.5" customHeight="1" thickBot="1" x14ac:dyDescent="0.25">
      <c r="A24" s="35"/>
      <c r="B24" s="37" t="s">
        <v>23</v>
      </c>
      <c r="C24" s="225" t="s">
        <v>143</v>
      </c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7"/>
      <c r="Q24" s="35"/>
      <c r="R24" s="32"/>
      <c r="S24" s="33"/>
    </row>
    <row r="25" spans="1:19" ht="3" customHeight="1" thickBot="1" x14ac:dyDescent="0.25">
      <c r="A25" s="35"/>
      <c r="B25" s="151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3"/>
      <c r="Q25" s="35"/>
      <c r="R25" s="32"/>
      <c r="S25" s="33"/>
    </row>
    <row r="26" spans="1:19" ht="13.5" customHeight="1" thickBot="1" x14ac:dyDescent="0.25">
      <c r="A26" s="35"/>
      <c r="B26" s="38" t="s">
        <v>25</v>
      </c>
      <c r="C26" s="132">
        <v>0.9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4"/>
      <c r="Q26" s="35"/>
      <c r="R26" s="32"/>
      <c r="S26" s="33"/>
    </row>
    <row r="27" spans="1:19" ht="3" customHeight="1" thickBot="1" x14ac:dyDescent="0.25">
      <c r="A27" s="35"/>
      <c r="B27" s="135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7"/>
      <c r="Q27" s="35"/>
      <c r="R27" s="32"/>
      <c r="S27" s="33"/>
    </row>
    <row r="28" spans="1:19" ht="12.75" customHeight="1" thickBot="1" x14ac:dyDescent="0.25">
      <c r="A28" s="35"/>
      <c r="B28" s="38" t="s">
        <v>26</v>
      </c>
      <c r="C28" s="39" t="s">
        <v>27</v>
      </c>
      <c r="D28" s="138" t="s">
        <v>28</v>
      </c>
      <c r="E28" s="133"/>
      <c r="F28" s="133"/>
      <c r="G28" s="134"/>
      <c r="H28" s="139" t="s">
        <v>29</v>
      </c>
      <c r="I28" s="139"/>
      <c r="J28" s="139"/>
      <c r="K28" s="138" t="s">
        <v>30</v>
      </c>
      <c r="L28" s="133"/>
      <c r="M28" s="134"/>
      <c r="N28" s="140" t="s">
        <v>31</v>
      </c>
      <c r="O28" s="141"/>
      <c r="P28" s="40" t="s">
        <v>32</v>
      </c>
      <c r="Q28" s="35"/>
      <c r="R28" s="32"/>
      <c r="S28" s="33"/>
    </row>
    <row r="29" spans="1:19" ht="3" customHeight="1" thickBot="1" x14ac:dyDescent="0.25">
      <c r="A29" s="35"/>
      <c r="B29" s="126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8"/>
      <c r="Q29" s="35"/>
      <c r="R29" s="32"/>
      <c r="S29" s="33"/>
    </row>
    <row r="30" spans="1:19" ht="13.5" thickBot="1" x14ac:dyDescent="0.25">
      <c r="A30" s="35"/>
      <c r="B30" s="41" t="s">
        <v>33</v>
      </c>
      <c r="C30" s="120" t="s">
        <v>34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6"/>
      <c r="Q30" s="35"/>
      <c r="R30" s="32"/>
      <c r="S30" s="33"/>
    </row>
    <row r="31" spans="1:19" ht="3" customHeight="1" thickBot="1" x14ac:dyDescent="0.25">
      <c r="A31" s="35"/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1"/>
      <c r="Q31" s="35"/>
      <c r="R31" s="32"/>
      <c r="S31" s="33"/>
    </row>
    <row r="32" spans="1:19" ht="13.5" thickBot="1" x14ac:dyDescent="0.25">
      <c r="A32" s="35"/>
      <c r="B32" s="41" t="s">
        <v>35</v>
      </c>
      <c r="C32" s="114" t="s">
        <v>36</v>
      </c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6"/>
      <c r="Q32" s="35"/>
      <c r="R32" s="32"/>
      <c r="S32" s="33"/>
    </row>
    <row r="33" spans="1:19" ht="3" customHeight="1" thickBot="1" x14ac:dyDescent="0.25">
      <c r="A33" s="35"/>
      <c r="B33" s="129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1"/>
      <c r="Q33" s="35"/>
      <c r="R33" s="32"/>
      <c r="S33" s="33"/>
    </row>
    <row r="34" spans="1:19" ht="13.5" thickBot="1" x14ac:dyDescent="0.25">
      <c r="A34" s="35"/>
      <c r="B34" s="41" t="s">
        <v>37</v>
      </c>
      <c r="C34" s="114" t="s">
        <v>36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6"/>
      <c r="Q34" s="35"/>
      <c r="R34" s="32"/>
      <c r="S34" s="33"/>
    </row>
    <row r="35" spans="1:19" ht="3" customHeight="1" thickBot="1" x14ac:dyDescent="0.25">
      <c r="A35" s="35"/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9"/>
      <c r="Q35" s="35"/>
      <c r="R35" s="32"/>
      <c r="S35" s="33"/>
    </row>
    <row r="36" spans="1:19" ht="16.5" customHeight="1" thickBot="1" x14ac:dyDescent="0.25">
      <c r="A36" s="35"/>
      <c r="B36" s="41" t="s">
        <v>38</v>
      </c>
      <c r="C36" s="120" t="s">
        <v>36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6"/>
      <c r="Q36" s="35"/>
      <c r="R36" s="32"/>
      <c r="S36" s="33"/>
    </row>
    <row r="37" spans="1:19" ht="3" customHeight="1" thickBot="1" x14ac:dyDescent="0.25">
      <c r="A37" s="35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35"/>
      <c r="R37" s="32"/>
      <c r="S37" s="33"/>
    </row>
    <row r="38" spans="1:19" x14ac:dyDescent="0.2">
      <c r="A38" s="35"/>
      <c r="B38" s="121" t="s">
        <v>39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3"/>
      <c r="Q38" s="35"/>
      <c r="R38" s="32"/>
      <c r="S38" s="33"/>
    </row>
    <row r="39" spans="1:19" x14ac:dyDescent="0.2">
      <c r="A39" s="35"/>
      <c r="B39" s="43" t="s">
        <v>40</v>
      </c>
      <c r="C39" s="124" t="s">
        <v>41</v>
      </c>
      <c r="D39" s="124"/>
      <c r="E39" s="124"/>
      <c r="F39" s="124"/>
      <c r="G39" s="124"/>
      <c r="H39" s="124" t="s">
        <v>33</v>
      </c>
      <c r="I39" s="124"/>
      <c r="J39" s="124"/>
      <c r="K39" s="124"/>
      <c r="L39" s="124"/>
      <c r="M39" s="124" t="s">
        <v>42</v>
      </c>
      <c r="N39" s="124"/>
      <c r="O39" s="124"/>
      <c r="P39" s="125"/>
      <c r="Q39" s="35"/>
      <c r="R39" s="32"/>
      <c r="S39" s="33"/>
    </row>
    <row r="40" spans="1:19" ht="54" customHeight="1" x14ac:dyDescent="0.2">
      <c r="A40" s="35"/>
      <c r="B40" s="29" t="s">
        <v>144</v>
      </c>
      <c r="C40" s="228" t="s">
        <v>145</v>
      </c>
      <c r="D40" s="228"/>
      <c r="E40" s="228"/>
      <c r="F40" s="228"/>
      <c r="G40" s="228"/>
      <c r="H40" s="228" t="s">
        <v>45</v>
      </c>
      <c r="I40" s="228"/>
      <c r="J40" s="228"/>
      <c r="K40" s="228"/>
      <c r="L40" s="228"/>
      <c r="M40" s="229" t="s">
        <v>46</v>
      </c>
      <c r="N40" s="229"/>
      <c r="O40" s="229"/>
      <c r="P40" s="230"/>
      <c r="Q40" s="35"/>
      <c r="R40" s="32"/>
      <c r="S40" s="33"/>
    </row>
    <row r="41" spans="1:19" ht="55.5" customHeight="1" x14ac:dyDescent="0.2">
      <c r="A41" s="35"/>
      <c r="B41" s="29" t="s">
        <v>146</v>
      </c>
      <c r="C41" s="228" t="s">
        <v>145</v>
      </c>
      <c r="D41" s="228"/>
      <c r="E41" s="228"/>
      <c r="F41" s="228"/>
      <c r="G41" s="228"/>
      <c r="H41" s="231" t="s">
        <v>45</v>
      </c>
      <c r="I41" s="228"/>
      <c r="J41" s="228"/>
      <c r="K41" s="228"/>
      <c r="L41" s="228"/>
      <c r="M41" s="229" t="s">
        <v>46</v>
      </c>
      <c r="N41" s="229"/>
      <c r="O41" s="229"/>
      <c r="P41" s="230"/>
      <c r="Q41" s="35"/>
      <c r="R41" s="32"/>
      <c r="S41" s="33"/>
    </row>
    <row r="42" spans="1:19" ht="13.5" customHeight="1" x14ac:dyDescent="0.2">
      <c r="A42" s="35"/>
      <c r="B42" s="45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10"/>
      <c r="Q42" s="35"/>
      <c r="R42" s="32"/>
      <c r="S42" s="33"/>
    </row>
    <row r="43" spans="1:19" ht="12.75" customHeight="1" x14ac:dyDescent="0.2">
      <c r="A43" s="35"/>
      <c r="B43" s="45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35"/>
      <c r="R43" s="32"/>
      <c r="S43" s="33"/>
    </row>
    <row r="44" spans="1:19" ht="11.25" customHeight="1" thickBot="1" x14ac:dyDescent="0.25">
      <c r="A44" s="35"/>
      <c r="B44" s="46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3"/>
      <c r="Q44" s="35"/>
      <c r="R44" s="32"/>
      <c r="S44" s="33"/>
    </row>
    <row r="45" spans="1:19" ht="3" customHeight="1" thickBot="1" x14ac:dyDescent="0.25">
      <c r="A45" s="35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35"/>
      <c r="R45" s="32"/>
      <c r="S45" s="33"/>
    </row>
    <row r="46" spans="1:19" ht="13.5" customHeight="1" thickBot="1" x14ac:dyDescent="0.25">
      <c r="A46" s="35"/>
      <c r="B46" s="104" t="s">
        <v>48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6"/>
      <c r="Q46" s="35"/>
      <c r="R46" s="32"/>
      <c r="S46" s="33"/>
    </row>
    <row r="47" spans="1:19" ht="3" customHeight="1" thickBot="1" x14ac:dyDescent="0.25">
      <c r="A47" s="35"/>
      <c r="B47" s="48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9"/>
      <c r="Q47" s="35"/>
      <c r="R47" s="32"/>
      <c r="S47" s="33"/>
    </row>
    <row r="48" spans="1:19" x14ac:dyDescent="0.2">
      <c r="A48" s="35"/>
      <c r="B48" s="107" t="s">
        <v>49</v>
      </c>
      <c r="C48" s="50" t="s">
        <v>50</v>
      </c>
      <c r="D48" s="51" t="s">
        <v>51</v>
      </c>
      <c r="E48" s="51" t="s">
        <v>52</v>
      </c>
      <c r="F48" s="51" t="s">
        <v>53</v>
      </c>
      <c r="G48" s="51" t="s">
        <v>54</v>
      </c>
      <c r="H48" s="51" t="s">
        <v>55</v>
      </c>
      <c r="I48" s="51" t="s">
        <v>56</v>
      </c>
      <c r="J48" s="51" t="s">
        <v>57</v>
      </c>
      <c r="K48" s="51" t="s">
        <v>58</v>
      </c>
      <c r="L48" s="51" t="s">
        <v>59</v>
      </c>
      <c r="M48" s="51" t="s">
        <v>60</v>
      </c>
      <c r="N48" s="51" t="s">
        <v>61</v>
      </c>
      <c r="O48" s="52" t="s">
        <v>62</v>
      </c>
      <c r="P48" s="53" t="s">
        <v>63</v>
      </c>
      <c r="Q48" s="35"/>
      <c r="R48" s="32"/>
      <c r="S48" s="33"/>
    </row>
    <row r="49" spans="1:19" ht="13.5" thickBot="1" x14ac:dyDescent="0.25">
      <c r="A49" s="35"/>
      <c r="B49" s="108"/>
      <c r="C49" s="54" t="s">
        <v>64</v>
      </c>
      <c r="D49" s="55"/>
      <c r="E49" s="55"/>
      <c r="F49" s="32"/>
      <c r="G49" s="8" t="str">
        <f>Reg_EvaluacionAuditoria!D10</f>
        <v>0</v>
      </c>
      <c r="H49" s="9"/>
      <c r="I49" s="32"/>
      <c r="J49" s="9"/>
      <c r="K49" s="8" t="str">
        <f>Reg_EvaluacionAuditoria!F10</f>
        <v>0</v>
      </c>
      <c r="L49" s="31"/>
      <c r="M49" s="9"/>
      <c r="N49" s="9"/>
      <c r="O49" s="8" t="str">
        <f>Reg_EvaluacionAuditoria!H10</f>
        <v>0</v>
      </c>
      <c r="P49" s="8" t="str">
        <f>+Reg_EvaluacionAuditoria!J10</f>
        <v>0</v>
      </c>
      <c r="Q49" s="35"/>
      <c r="R49" s="32"/>
      <c r="S49" s="33"/>
    </row>
    <row r="50" spans="1:19" ht="3" customHeight="1" thickBot="1" x14ac:dyDescent="0.25">
      <c r="A50" s="35"/>
      <c r="B50" s="56">
        <v>0.9</v>
      </c>
      <c r="C50" s="57"/>
      <c r="D50" s="58">
        <f>+$C$26</f>
        <v>0.9</v>
      </c>
      <c r="E50" s="58">
        <f>+$C$26</f>
        <v>0.9</v>
      </c>
      <c r="F50" s="58">
        <f>+$C$26</f>
        <v>0.9</v>
      </c>
      <c r="G50" s="58">
        <f>+$C$26</f>
        <v>0.9</v>
      </c>
      <c r="H50" s="58">
        <f t="shared" ref="H50:O50" si="0">+$C$26</f>
        <v>0.9</v>
      </c>
      <c r="I50" s="58">
        <f t="shared" si="0"/>
        <v>0.9</v>
      </c>
      <c r="J50" s="58">
        <f t="shared" si="0"/>
        <v>0.9</v>
      </c>
      <c r="K50" s="58">
        <f t="shared" si="0"/>
        <v>0.9</v>
      </c>
      <c r="L50" s="58">
        <f t="shared" si="0"/>
        <v>0.9</v>
      </c>
      <c r="M50" s="58">
        <f t="shared" si="0"/>
        <v>0.9</v>
      </c>
      <c r="N50" s="58">
        <f t="shared" si="0"/>
        <v>0.9</v>
      </c>
      <c r="O50" s="58">
        <f t="shared" si="0"/>
        <v>0.9</v>
      </c>
      <c r="P50" s="58">
        <f>+$C$26</f>
        <v>0.9</v>
      </c>
      <c r="Q50" s="35"/>
      <c r="R50" s="32"/>
      <c r="S50" s="33"/>
    </row>
    <row r="51" spans="1:19" ht="22.5" customHeight="1" thickBot="1" x14ac:dyDescent="0.25">
      <c r="A51" s="35"/>
      <c r="B51" s="104" t="s">
        <v>65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6"/>
      <c r="Q51" s="35"/>
      <c r="R51" s="32"/>
      <c r="S51" s="33"/>
    </row>
    <row r="52" spans="1:19" x14ac:dyDescent="0.2">
      <c r="A52" s="35"/>
      <c r="B52" s="92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4"/>
      <c r="Q52" s="35"/>
      <c r="R52" s="32"/>
      <c r="S52" s="33"/>
    </row>
    <row r="53" spans="1:19" x14ac:dyDescent="0.2">
      <c r="A53" s="35"/>
      <c r="B53" s="95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7"/>
      <c r="Q53" s="35"/>
      <c r="R53" s="32"/>
      <c r="S53" s="33"/>
    </row>
    <row r="54" spans="1:19" x14ac:dyDescent="0.2">
      <c r="A54" s="35"/>
      <c r="B54" s="95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7"/>
      <c r="Q54" s="35"/>
      <c r="R54" s="32"/>
      <c r="S54" s="33"/>
    </row>
    <row r="55" spans="1:19" x14ac:dyDescent="0.2">
      <c r="A55" s="35"/>
      <c r="B55" s="95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7"/>
      <c r="Q55" s="35"/>
      <c r="R55" s="32"/>
      <c r="S55" s="33"/>
    </row>
    <row r="56" spans="1:19" x14ac:dyDescent="0.2">
      <c r="A56" s="35"/>
      <c r="B56" s="95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7"/>
      <c r="Q56" s="35"/>
      <c r="R56" s="32"/>
      <c r="S56" s="33"/>
    </row>
    <row r="57" spans="1:19" x14ac:dyDescent="0.2">
      <c r="A57" s="35"/>
      <c r="B57" s="95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7"/>
      <c r="Q57" s="35"/>
      <c r="R57" s="32"/>
      <c r="S57" s="33"/>
    </row>
    <row r="58" spans="1:19" x14ac:dyDescent="0.2">
      <c r="A58" s="35"/>
      <c r="B58" s="95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7"/>
      <c r="Q58" s="35"/>
      <c r="R58" s="32"/>
      <c r="S58" s="33"/>
    </row>
    <row r="59" spans="1:19" x14ac:dyDescent="0.2">
      <c r="A59" s="35"/>
      <c r="B59" s="95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7"/>
      <c r="Q59" s="35"/>
      <c r="R59" s="32"/>
      <c r="S59" s="33"/>
    </row>
    <row r="60" spans="1:19" x14ac:dyDescent="0.2">
      <c r="A60" s="35"/>
      <c r="B60" s="95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7"/>
      <c r="Q60" s="35"/>
      <c r="R60" s="32"/>
      <c r="S60" s="33"/>
    </row>
    <row r="61" spans="1:19" x14ac:dyDescent="0.2">
      <c r="A61" s="35"/>
      <c r="B61" s="95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7"/>
      <c r="Q61" s="35"/>
      <c r="R61" s="32"/>
      <c r="S61" s="33"/>
    </row>
    <row r="62" spans="1:19" x14ac:dyDescent="0.2">
      <c r="A62" s="35"/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7"/>
      <c r="Q62" s="35"/>
      <c r="R62" s="32"/>
      <c r="S62" s="33"/>
    </row>
    <row r="63" spans="1:19" x14ac:dyDescent="0.2">
      <c r="A63" s="35"/>
      <c r="B63" s="95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7"/>
      <c r="Q63" s="35"/>
      <c r="R63" s="32"/>
      <c r="S63" s="33"/>
    </row>
    <row r="64" spans="1:19" x14ac:dyDescent="0.2">
      <c r="A64" s="35"/>
      <c r="B64" s="95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7"/>
      <c r="Q64" s="35"/>
      <c r="R64" s="32"/>
      <c r="S64" s="33"/>
    </row>
    <row r="65" spans="1:19" x14ac:dyDescent="0.2">
      <c r="A65" s="35"/>
      <c r="B65" s="95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  <c r="Q65" s="35"/>
      <c r="R65" s="32"/>
      <c r="S65" s="33"/>
    </row>
    <row r="66" spans="1:19" x14ac:dyDescent="0.2">
      <c r="A66" s="35"/>
      <c r="B66" s="95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  <c r="Q66" s="35"/>
      <c r="R66" s="32"/>
      <c r="S66" s="33"/>
    </row>
    <row r="67" spans="1:19" ht="13.5" thickBot="1" x14ac:dyDescent="0.25">
      <c r="A67" s="35"/>
      <c r="B67" s="98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  <c r="Q67" s="35"/>
      <c r="R67" s="32"/>
      <c r="S67" s="33"/>
    </row>
    <row r="68" spans="1:19" s="4" customFormat="1" ht="3" customHeight="1" thickBot="1" x14ac:dyDescent="0.25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/>
      <c r="S68" s="59"/>
    </row>
    <row r="69" spans="1:19" ht="15" customHeight="1" x14ac:dyDescent="0.2">
      <c r="A69" s="35"/>
      <c r="B69" s="90" t="s">
        <v>66</v>
      </c>
      <c r="C69" s="87" t="s">
        <v>67</v>
      </c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9"/>
      <c r="Q69" s="35"/>
      <c r="R69" s="32"/>
      <c r="S69" s="33"/>
    </row>
    <row r="70" spans="1:19" ht="60" customHeight="1" x14ac:dyDescent="0.2">
      <c r="A70" s="35"/>
      <c r="B70" s="91"/>
      <c r="C70" s="81" t="s">
        <v>154</v>
      </c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3"/>
      <c r="Q70" s="35"/>
      <c r="R70" s="32"/>
      <c r="S70" s="33"/>
    </row>
    <row r="71" spans="1:19" ht="15" customHeight="1" x14ac:dyDescent="0.2">
      <c r="A71" s="35"/>
      <c r="B71" s="91"/>
      <c r="C71" s="84" t="s">
        <v>68</v>
      </c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6"/>
      <c r="Q71" s="35"/>
      <c r="R71" s="32"/>
      <c r="S71" s="33"/>
    </row>
    <row r="72" spans="1:19" ht="60" customHeight="1" x14ac:dyDescent="0.2">
      <c r="A72" s="35"/>
      <c r="B72" s="91"/>
      <c r="C72" s="81" t="s">
        <v>155</v>
      </c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3"/>
      <c r="Q72" s="35"/>
      <c r="R72" s="32"/>
      <c r="S72" s="33"/>
    </row>
    <row r="73" spans="1:19" ht="18" customHeight="1" x14ac:dyDescent="0.2">
      <c r="A73" s="35"/>
      <c r="B73" s="91"/>
      <c r="C73" s="84" t="s">
        <v>69</v>
      </c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6"/>
      <c r="Q73" s="35"/>
      <c r="R73" s="32"/>
      <c r="S73" s="33"/>
    </row>
    <row r="74" spans="1:19" ht="60" customHeight="1" thickBot="1" x14ac:dyDescent="0.25">
      <c r="A74" s="35"/>
      <c r="B74" s="91"/>
      <c r="C74" s="81" t="s">
        <v>159</v>
      </c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3"/>
      <c r="Q74" s="35"/>
      <c r="R74" s="32"/>
      <c r="S74" s="33"/>
    </row>
    <row r="75" spans="1:19" ht="30.75" customHeight="1" thickBot="1" x14ac:dyDescent="0.25">
      <c r="A75" s="35"/>
      <c r="B75" s="60" t="s">
        <v>70</v>
      </c>
      <c r="C75" s="76" t="s">
        <v>71</v>
      </c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8"/>
      <c r="Q75" s="35"/>
      <c r="R75" s="32"/>
      <c r="S75" s="33"/>
    </row>
    <row r="76" spans="1:19" ht="27.75" customHeight="1" thickBot="1" x14ac:dyDescent="0.25">
      <c r="A76" s="35"/>
      <c r="B76" s="60" t="s">
        <v>72</v>
      </c>
      <c r="C76" s="79" t="s">
        <v>73</v>
      </c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80"/>
      <c r="Q76" s="35"/>
      <c r="R76" s="32"/>
      <c r="S76" s="33"/>
    </row>
    <row r="77" spans="1:19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3"/>
    </row>
    <row r="78" spans="1:19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3"/>
    </row>
    <row r="79" spans="1:19" x14ac:dyDescent="0.2">
      <c r="B79" s="1"/>
      <c r="C79" s="5"/>
    </row>
    <row r="80" spans="1:19" hidden="1" x14ac:dyDescent="0.2">
      <c r="B80" s="1"/>
      <c r="C80" s="1">
        <v>2018</v>
      </c>
    </row>
    <row r="81" spans="2:15" hidden="1" x14ac:dyDescent="0.2">
      <c r="B81" s="1"/>
      <c r="C81" s="1">
        <v>2019</v>
      </c>
    </row>
    <row r="82" spans="2:15" x14ac:dyDescent="0.2">
      <c r="B82" s="1"/>
    </row>
    <row r="83" spans="2:15" x14ac:dyDescent="0.2">
      <c r="B83" s="1"/>
    </row>
    <row r="84" spans="2:15" x14ac:dyDescent="0.2">
      <c r="B84" s="1"/>
    </row>
    <row r="85" spans="2:15" x14ac:dyDescent="0.2">
      <c r="B85" s="1"/>
    </row>
    <row r="86" spans="2:15" x14ac:dyDescent="0.2">
      <c r="B86" s="1"/>
    </row>
    <row r="87" spans="2:15" s="2" customFormat="1" x14ac:dyDescent="0.2"/>
    <row r="88" spans="2:15" s="2" customFormat="1" x14ac:dyDescent="0.2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2:15" s="2" customFormat="1" x14ac:dyDescent="0.2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</row>
    <row r="90" spans="2:15" s="2" customFormat="1" x14ac:dyDescent="0.2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2:15" s="2" customFormat="1" x14ac:dyDescent="0.2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2:15" s="2" customFormat="1" x14ac:dyDescent="0.2">
      <c r="B92" s="17"/>
      <c r="C92" s="17"/>
      <c r="D92" s="17"/>
      <c r="E92" s="17"/>
      <c r="F92" s="17"/>
      <c r="G92" s="22"/>
      <c r="H92" s="22"/>
      <c r="I92" s="22"/>
      <c r="J92" s="22"/>
      <c r="K92" s="22"/>
      <c r="L92" s="22"/>
      <c r="M92" s="22"/>
      <c r="N92" s="22"/>
      <c r="O92" s="22"/>
    </row>
    <row r="93" spans="2:15" s="2" customFormat="1" x14ac:dyDescent="0.2">
      <c r="B93" s="17"/>
      <c r="C93" s="17"/>
      <c r="D93" s="17"/>
      <c r="E93" s="17"/>
      <c r="F93" s="17"/>
      <c r="G93" s="22"/>
      <c r="H93" s="22"/>
      <c r="I93" s="22"/>
      <c r="J93" s="22"/>
      <c r="K93" s="22"/>
      <c r="L93" s="22"/>
      <c r="M93" s="22"/>
      <c r="N93" s="22"/>
      <c r="O93" s="22"/>
    </row>
    <row r="94" spans="2:15" s="2" customFormat="1" x14ac:dyDescent="0.2">
      <c r="B94" s="17"/>
      <c r="C94" s="17"/>
      <c r="D94" s="17"/>
      <c r="E94" s="17"/>
      <c r="F94" s="17"/>
      <c r="G94" s="22"/>
      <c r="H94" s="22"/>
      <c r="I94" s="22"/>
      <c r="J94" s="22"/>
      <c r="K94" s="22"/>
      <c r="L94" s="22"/>
      <c r="M94" s="22"/>
      <c r="N94" s="22"/>
      <c r="O94" s="22"/>
    </row>
    <row r="95" spans="2:15" s="2" customFormat="1" x14ac:dyDescent="0.2">
      <c r="B95" s="17"/>
      <c r="C95" s="17"/>
      <c r="D95" s="17"/>
      <c r="E95" s="17"/>
      <c r="F95" s="17"/>
      <c r="G95" s="22"/>
      <c r="H95" s="22"/>
      <c r="I95" s="22"/>
      <c r="J95" s="22"/>
      <c r="K95" s="22"/>
      <c r="L95" s="22"/>
      <c r="M95" s="22"/>
      <c r="N95" s="22"/>
      <c r="O95" s="22"/>
    </row>
    <row r="96" spans="2:15" s="2" customFormat="1" x14ac:dyDescent="0.2">
      <c r="B96" s="17"/>
      <c r="C96" s="17"/>
      <c r="D96" s="17"/>
      <c r="E96" s="17"/>
      <c r="F96" s="17"/>
      <c r="G96" s="22"/>
      <c r="H96" s="22"/>
      <c r="I96" s="22"/>
      <c r="J96" s="22"/>
      <c r="K96" s="22"/>
      <c r="L96" s="22"/>
      <c r="M96" s="22"/>
      <c r="N96" s="22"/>
      <c r="O96" s="22"/>
    </row>
    <row r="97" spans="2:17" s="2" customFormat="1" x14ac:dyDescent="0.2">
      <c r="B97" s="17"/>
      <c r="C97" s="17"/>
      <c r="D97" s="17"/>
      <c r="E97" s="17"/>
      <c r="F97" s="17"/>
      <c r="G97" s="22"/>
      <c r="H97" s="22"/>
      <c r="I97" s="22"/>
      <c r="J97" s="22"/>
      <c r="K97" s="22"/>
      <c r="L97" s="22"/>
      <c r="M97" s="22"/>
      <c r="N97" s="22"/>
      <c r="O97" s="22"/>
    </row>
    <row r="98" spans="2:17" s="2" customFormat="1" x14ac:dyDescent="0.2">
      <c r="B98" s="17"/>
      <c r="C98" s="17"/>
      <c r="D98" s="17"/>
      <c r="E98" s="17"/>
      <c r="F98" s="17"/>
      <c r="G98" s="22"/>
      <c r="H98" s="22"/>
      <c r="I98" s="22"/>
      <c r="J98" s="22"/>
      <c r="K98" s="22"/>
      <c r="L98" s="22"/>
      <c r="M98" s="22"/>
      <c r="N98" s="22"/>
      <c r="O98" s="22"/>
      <c r="P98" s="16"/>
    </row>
    <row r="99" spans="2:17" s="2" customFormat="1" x14ac:dyDescent="0.2">
      <c r="B99" s="17"/>
      <c r="C99" s="17"/>
      <c r="D99" s="17"/>
      <c r="E99" s="17"/>
      <c r="F99" s="17"/>
      <c r="G99" s="22"/>
      <c r="H99" s="22"/>
      <c r="I99" s="22"/>
      <c r="J99" s="22"/>
      <c r="K99" s="22"/>
      <c r="L99" s="22"/>
      <c r="M99" s="22"/>
      <c r="N99" s="22"/>
      <c r="O99" s="22"/>
      <c r="P99" s="16"/>
    </row>
    <row r="100" spans="2:17" s="2" customFormat="1" x14ac:dyDescent="0.2">
      <c r="B100" s="17"/>
      <c r="C100" s="17"/>
      <c r="D100" s="17"/>
      <c r="E100" s="17"/>
      <c r="F100" s="17"/>
      <c r="G100" s="22"/>
      <c r="H100" s="22"/>
      <c r="I100" s="22"/>
      <c r="J100" s="22"/>
      <c r="K100" s="22"/>
      <c r="L100" s="22"/>
      <c r="M100" s="22"/>
      <c r="N100" s="22"/>
      <c r="O100" s="22"/>
      <c r="P100" s="16"/>
    </row>
    <row r="101" spans="2:17" s="2" customFormat="1" x14ac:dyDescent="0.2">
      <c r="B101" s="17"/>
      <c r="C101" s="17"/>
      <c r="D101" s="17"/>
      <c r="E101" s="17"/>
      <c r="F101" s="17"/>
      <c r="G101" s="22"/>
      <c r="H101" s="22"/>
      <c r="I101" s="22"/>
      <c r="J101" s="22"/>
      <c r="K101" s="22"/>
      <c r="L101" s="22"/>
      <c r="M101" s="22"/>
      <c r="N101" s="22"/>
      <c r="O101" s="22"/>
      <c r="P101" s="16"/>
      <c r="Q101" s="6" t="s">
        <v>74</v>
      </c>
    </row>
    <row r="102" spans="2:17" s="2" customFormat="1" x14ac:dyDescent="0.2">
      <c r="B102" s="7"/>
      <c r="C102" s="7"/>
      <c r="D102" s="17"/>
      <c r="E102" s="17"/>
      <c r="F102" s="17"/>
      <c r="G102" s="22"/>
      <c r="H102" s="22"/>
      <c r="I102" s="22"/>
      <c r="J102" s="22"/>
      <c r="K102" s="22"/>
      <c r="L102" s="22"/>
      <c r="M102" s="22"/>
      <c r="N102" s="22"/>
      <c r="O102" s="22"/>
      <c r="P102" s="16"/>
      <c r="Q102" s="6" t="s">
        <v>75</v>
      </c>
    </row>
    <row r="103" spans="2:17" s="2" customFormat="1" x14ac:dyDescent="0.2">
      <c r="B103" s="7"/>
      <c r="C103" s="7"/>
      <c r="D103" s="17"/>
      <c r="E103" s="17"/>
      <c r="F103" s="17"/>
      <c r="G103" s="22"/>
      <c r="H103" s="22"/>
      <c r="I103" s="22"/>
      <c r="J103" s="22"/>
      <c r="K103" s="22"/>
      <c r="L103" s="22"/>
      <c r="M103" s="22"/>
      <c r="N103" s="22"/>
      <c r="O103" s="22"/>
      <c r="P103" s="16"/>
      <c r="Q103" s="6" t="s">
        <v>36</v>
      </c>
    </row>
    <row r="104" spans="2:17" s="2" customFormat="1" x14ac:dyDescent="0.2">
      <c r="B104" s="7"/>
      <c r="C104" s="7"/>
      <c r="D104" s="17"/>
      <c r="E104" s="17"/>
      <c r="F104" s="17"/>
      <c r="G104" s="22"/>
      <c r="H104" s="22"/>
      <c r="I104" s="22"/>
      <c r="J104" s="22"/>
      <c r="K104" s="22"/>
      <c r="L104" s="22"/>
      <c r="M104" s="22"/>
      <c r="N104" s="22"/>
      <c r="O104" s="22"/>
      <c r="P104" s="16"/>
      <c r="Q104" s="6" t="s">
        <v>76</v>
      </c>
    </row>
    <row r="105" spans="2:17" s="2" customFormat="1" x14ac:dyDescent="0.2">
      <c r="B105" s="17"/>
      <c r="C105" s="7"/>
      <c r="D105" s="17"/>
      <c r="E105" s="17"/>
      <c r="F105" s="17"/>
      <c r="G105" s="22"/>
      <c r="H105" s="22"/>
      <c r="I105" s="22"/>
      <c r="J105" s="22"/>
      <c r="K105" s="22"/>
      <c r="L105" s="22"/>
      <c r="M105" s="23"/>
      <c r="N105" s="22"/>
      <c r="O105" s="22"/>
      <c r="P105" s="16"/>
      <c r="Q105" s="6" t="s">
        <v>77</v>
      </c>
    </row>
    <row r="106" spans="2:17" s="2" customFormat="1" x14ac:dyDescent="0.2">
      <c r="B106" s="17"/>
      <c r="C106" s="7"/>
      <c r="D106" s="17"/>
      <c r="E106" s="17"/>
      <c r="F106" s="17"/>
      <c r="G106" s="22"/>
      <c r="H106" s="22"/>
      <c r="I106" s="22"/>
      <c r="J106" s="22"/>
      <c r="K106" s="22"/>
      <c r="L106" s="22"/>
      <c r="M106" s="22"/>
      <c r="N106" s="22" t="s">
        <v>78</v>
      </c>
      <c r="O106" s="22"/>
      <c r="P106" s="16"/>
      <c r="Q106" s="6" t="s">
        <v>79</v>
      </c>
    </row>
    <row r="107" spans="2:17" s="2" customFormat="1" x14ac:dyDescent="0.2">
      <c r="B107" s="17"/>
      <c r="C107" s="7"/>
      <c r="D107" s="17"/>
      <c r="E107" s="17"/>
      <c r="F107" s="17"/>
      <c r="G107" s="22"/>
      <c r="H107" s="22"/>
      <c r="I107" s="22"/>
      <c r="J107" s="22"/>
      <c r="K107" s="22"/>
      <c r="L107" s="22"/>
      <c r="M107" s="22"/>
      <c r="N107" s="22"/>
      <c r="O107" s="22"/>
      <c r="P107" s="16"/>
    </row>
    <row r="108" spans="2:17" s="2" customFormat="1" x14ac:dyDescent="0.2">
      <c r="B108" s="17"/>
      <c r="C108" s="7"/>
      <c r="D108" s="17"/>
      <c r="E108" s="17"/>
      <c r="F108" s="17"/>
      <c r="G108" s="22"/>
      <c r="H108" s="22"/>
      <c r="I108" s="22"/>
      <c r="J108" s="22"/>
      <c r="K108" s="22"/>
      <c r="L108" s="22"/>
      <c r="M108" s="22"/>
      <c r="N108" s="22"/>
      <c r="O108" s="22"/>
      <c r="P108" s="16"/>
    </row>
    <row r="109" spans="2:17" s="2" customFormat="1" x14ac:dyDescent="0.2">
      <c r="B109" s="17"/>
      <c r="C109" s="17"/>
      <c r="D109" s="17"/>
      <c r="E109" s="17"/>
      <c r="F109" s="17"/>
      <c r="G109" s="22"/>
      <c r="H109" s="22"/>
      <c r="I109" s="22"/>
      <c r="J109" s="22"/>
      <c r="K109" s="22"/>
      <c r="L109" s="22"/>
      <c r="M109" s="22"/>
      <c r="N109" s="22"/>
      <c r="O109" s="22"/>
      <c r="P109" s="16"/>
    </row>
    <row r="110" spans="2:17" s="2" customFormat="1" x14ac:dyDescent="0.2">
      <c r="B110" s="17"/>
      <c r="C110" s="17"/>
      <c r="D110" s="17"/>
      <c r="E110" s="17"/>
      <c r="F110" s="17"/>
      <c r="G110" s="22"/>
      <c r="H110" s="22"/>
      <c r="I110" s="22"/>
      <c r="J110" s="22"/>
      <c r="K110" s="22"/>
      <c r="L110" s="22"/>
      <c r="M110" s="22"/>
      <c r="N110" s="22"/>
      <c r="O110" s="22"/>
      <c r="P110" s="16"/>
    </row>
    <row r="111" spans="2:17" s="2" customFormat="1" x14ac:dyDescent="0.2">
      <c r="B111" s="17"/>
      <c r="C111" s="17"/>
      <c r="D111" s="17"/>
      <c r="E111" s="17"/>
      <c r="F111" s="17"/>
      <c r="G111" s="22"/>
      <c r="H111" s="22"/>
      <c r="I111" s="22"/>
      <c r="J111" s="22"/>
      <c r="K111" s="22"/>
      <c r="L111" s="22"/>
      <c r="M111" s="22"/>
      <c r="N111" s="22"/>
      <c r="O111" s="22"/>
      <c r="P111" s="16"/>
      <c r="Q111" s="6">
        <v>2015</v>
      </c>
    </row>
    <row r="112" spans="2:17" s="2" customFormat="1" ht="12.75" customHeight="1" x14ac:dyDescent="0.2">
      <c r="B112" s="17"/>
      <c r="C112" s="17"/>
      <c r="D112" s="17"/>
      <c r="E112" s="17"/>
      <c r="F112" s="17"/>
      <c r="G112" s="22"/>
      <c r="H112" s="22"/>
      <c r="I112" s="22"/>
      <c r="J112" s="22"/>
      <c r="K112" s="22"/>
      <c r="L112" s="22"/>
      <c r="M112" s="22"/>
      <c r="N112" s="22"/>
      <c r="O112" s="22"/>
      <c r="Q112" s="6">
        <v>2016</v>
      </c>
    </row>
    <row r="113" spans="2:17" s="2" customFormat="1" x14ac:dyDescent="0.2">
      <c r="B113" s="17"/>
      <c r="C113" s="17"/>
      <c r="D113" s="17"/>
      <c r="E113" s="17"/>
      <c r="F113" s="17"/>
      <c r="G113" s="22"/>
      <c r="H113" s="22"/>
      <c r="I113" s="22"/>
      <c r="J113" s="22"/>
      <c r="K113" s="22"/>
      <c r="L113" s="22"/>
      <c r="M113" s="22"/>
      <c r="N113" s="22"/>
      <c r="O113" s="22"/>
      <c r="Q113" s="6">
        <v>2017</v>
      </c>
    </row>
    <row r="114" spans="2:17" s="2" customFormat="1" x14ac:dyDescent="0.2">
      <c r="B114" s="17"/>
      <c r="C114" s="17"/>
      <c r="D114" s="17"/>
      <c r="E114" s="17"/>
      <c r="F114" s="17"/>
      <c r="G114" s="22"/>
      <c r="H114" s="22"/>
      <c r="I114" s="22"/>
      <c r="J114" s="22"/>
      <c r="K114" s="22"/>
      <c r="L114" s="22"/>
      <c r="M114" s="22"/>
      <c r="N114" s="22"/>
      <c r="O114" s="22"/>
      <c r="Q114" s="6">
        <v>2018</v>
      </c>
    </row>
    <row r="115" spans="2:17" s="2" customFormat="1" x14ac:dyDescent="0.2">
      <c r="B115" s="17"/>
      <c r="C115" s="17"/>
      <c r="D115" s="17"/>
      <c r="E115" s="17"/>
      <c r="F115" s="17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2:17" s="2" customFormat="1" x14ac:dyDescent="0.2">
      <c r="B116" s="17"/>
      <c r="C116" s="17"/>
      <c r="D116" s="17"/>
      <c r="E116" s="17"/>
      <c r="F116" s="17"/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2:17" s="2" customFormat="1" x14ac:dyDescent="0.2">
      <c r="B117" s="18"/>
      <c r="C117" s="17"/>
      <c r="D117" s="17"/>
      <c r="E117" s="17"/>
      <c r="F117" s="17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2:17" s="2" customFormat="1" x14ac:dyDescent="0.2">
      <c r="B118" s="18"/>
      <c r="C118" s="17"/>
      <c r="D118" s="17"/>
      <c r="E118" s="17"/>
      <c r="F118" s="17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2:17" s="2" customFormat="1" x14ac:dyDescent="0.2">
      <c r="B119" s="18"/>
      <c r="C119" s="17"/>
      <c r="D119" s="17"/>
      <c r="E119" s="17"/>
      <c r="F119" s="17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2:17" s="2" customFormat="1" x14ac:dyDescent="0.2">
      <c r="B120" s="18"/>
      <c r="C120" s="17"/>
      <c r="D120" s="17"/>
      <c r="E120" s="17"/>
      <c r="F120" s="17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2:17" s="2" customFormat="1" x14ac:dyDescent="0.2">
      <c r="B121" s="18"/>
      <c r="C121" s="17"/>
      <c r="D121" s="17"/>
      <c r="E121" s="17"/>
      <c r="F121" s="17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2:17" s="2" customFormat="1" x14ac:dyDescent="0.2">
      <c r="B122" s="18"/>
      <c r="C122" s="17"/>
      <c r="D122" s="17"/>
      <c r="E122" s="17"/>
      <c r="F122" s="17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2:17" s="2" customFormat="1" x14ac:dyDescent="0.2">
      <c r="B123" s="18"/>
      <c r="C123" s="17"/>
      <c r="D123" s="17"/>
      <c r="E123" s="17"/>
      <c r="F123" s="17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2:17" s="2" customFormat="1" x14ac:dyDescent="0.2">
      <c r="B124" s="19"/>
      <c r="C124" s="17"/>
      <c r="D124" s="17"/>
      <c r="E124" s="17"/>
      <c r="F124" s="17"/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2:17" s="2" customFormat="1" x14ac:dyDescent="0.2">
      <c r="B125" s="19"/>
      <c r="C125" s="17"/>
      <c r="D125" s="17"/>
      <c r="E125" s="17"/>
      <c r="F125" s="17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2:17" s="2" customFormat="1" x14ac:dyDescent="0.2">
      <c r="B126" s="17"/>
      <c r="C126" s="17"/>
      <c r="D126" s="17"/>
      <c r="E126" s="17"/>
      <c r="F126" s="17"/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2:17" s="2" customFormat="1" x14ac:dyDescent="0.2">
      <c r="B127" s="27" t="s">
        <v>80</v>
      </c>
      <c r="C127" s="17"/>
      <c r="D127" s="17"/>
      <c r="E127" s="17"/>
      <c r="F127" s="17"/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2:17" s="2" customFormat="1" x14ac:dyDescent="0.2">
      <c r="B128" s="27" t="s">
        <v>81</v>
      </c>
      <c r="C128" s="17"/>
      <c r="D128" s="17"/>
      <c r="E128" s="17"/>
      <c r="F128" s="17"/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2:16" s="2" customFormat="1" x14ac:dyDescent="0.2">
      <c r="B129" s="27" t="s">
        <v>19</v>
      </c>
      <c r="C129" s="17"/>
      <c r="D129" s="17"/>
      <c r="E129" s="17"/>
      <c r="F129" s="17"/>
      <c r="G129" s="22"/>
      <c r="H129" s="22"/>
      <c r="I129" s="22"/>
      <c r="J129" s="22"/>
      <c r="K129" s="22"/>
      <c r="L129" s="22"/>
      <c r="M129" s="22"/>
      <c r="N129" s="22"/>
      <c r="O129" s="22"/>
    </row>
    <row r="130" spans="2:16" s="2" customFormat="1" x14ac:dyDescent="0.2">
      <c r="B130" s="27" t="s">
        <v>82</v>
      </c>
      <c r="C130" s="17"/>
      <c r="D130" s="17"/>
      <c r="E130" s="17"/>
      <c r="F130" s="17"/>
      <c r="G130" s="22"/>
      <c r="H130" s="22"/>
      <c r="I130" s="22"/>
      <c r="J130" s="22"/>
      <c r="K130" s="22"/>
      <c r="L130" s="22"/>
      <c r="M130" s="22"/>
      <c r="N130" s="22"/>
      <c r="O130" s="22"/>
    </row>
    <row r="131" spans="2:16" s="2" customFormat="1" x14ac:dyDescent="0.2">
      <c r="B131" s="28" t="s">
        <v>83</v>
      </c>
      <c r="C131" s="17"/>
      <c r="D131" s="17"/>
      <c r="E131" s="17"/>
      <c r="F131" s="17"/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2:16" s="2" customFormat="1" x14ac:dyDescent="0.2">
      <c r="B132" s="26"/>
      <c r="C132" s="17"/>
      <c r="D132" s="17"/>
      <c r="E132" s="17"/>
      <c r="F132" s="17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2:16" s="2" customFormat="1" x14ac:dyDescent="0.2">
      <c r="B133" s="24"/>
      <c r="C133" s="17"/>
      <c r="D133" s="17"/>
      <c r="E133" s="17"/>
      <c r="F133" s="17"/>
      <c r="G133" s="22"/>
      <c r="H133" s="22"/>
      <c r="I133" s="22"/>
      <c r="J133" s="22"/>
      <c r="K133" s="22"/>
      <c r="L133" s="22"/>
      <c r="M133" s="22"/>
      <c r="N133" s="22"/>
      <c r="O133" s="22"/>
    </row>
    <row r="134" spans="2:16" s="2" customFormat="1" x14ac:dyDescent="0.2">
      <c r="B134" s="24"/>
      <c r="C134" s="17"/>
      <c r="D134" s="17"/>
      <c r="E134" s="17"/>
      <c r="F134" s="17"/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2:16" s="2" customFormat="1" x14ac:dyDescent="0.2">
      <c r="B135" s="18"/>
      <c r="C135" s="17"/>
      <c r="D135" s="17"/>
      <c r="E135" s="17"/>
      <c r="F135" s="17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2:16" s="3" customFormat="1" x14ac:dyDescent="0.2">
      <c r="B136" s="18"/>
      <c r="C136" s="17"/>
      <c r="D136" s="17"/>
      <c r="E136" s="17"/>
      <c r="F136" s="17"/>
      <c r="G136" s="22"/>
      <c r="H136" s="22"/>
      <c r="I136" s="22"/>
      <c r="J136" s="22"/>
      <c r="K136" s="22"/>
      <c r="L136" s="22"/>
      <c r="M136" s="22"/>
      <c r="N136" s="22"/>
      <c r="O136" s="22"/>
      <c r="P136" s="2"/>
    </row>
    <row r="137" spans="2:16" s="3" customFormat="1" hidden="1" x14ac:dyDescent="0.2">
      <c r="B137" s="17" t="s">
        <v>84</v>
      </c>
      <c r="C137" s="17"/>
      <c r="D137" s="17"/>
      <c r="E137" s="17"/>
      <c r="F137" s="17"/>
      <c r="G137" s="22"/>
      <c r="H137" s="22"/>
      <c r="I137" s="22"/>
      <c r="J137" s="22"/>
      <c r="K137" s="22"/>
      <c r="L137" s="22"/>
      <c r="M137" s="22"/>
      <c r="N137" s="22"/>
      <c r="O137" s="22"/>
      <c r="P137" s="2"/>
    </row>
    <row r="138" spans="2:16" s="3" customFormat="1" hidden="1" x14ac:dyDescent="0.2">
      <c r="B138" s="7" t="s">
        <v>85</v>
      </c>
      <c r="C138" s="17"/>
      <c r="D138" s="17"/>
      <c r="E138" s="17"/>
      <c r="F138" s="17"/>
      <c r="G138" s="22"/>
      <c r="H138" s="22"/>
      <c r="I138" s="22"/>
      <c r="J138" s="22"/>
      <c r="K138" s="22"/>
      <c r="L138" s="22"/>
      <c r="M138" s="22"/>
      <c r="N138" s="22"/>
      <c r="O138" s="22"/>
      <c r="P138" s="2"/>
    </row>
    <row r="139" spans="2:16" s="3" customFormat="1" hidden="1" x14ac:dyDescent="0.2">
      <c r="B139" s="7" t="s">
        <v>86</v>
      </c>
      <c r="C139" s="17"/>
      <c r="D139" s="17"/>
      <c r="E139" s="17"/>
      <c r="F139" s="17"/>
      <c r="G139" s="22"/>
      <c r="H139" s="22"/>
      <c r="I139" s="22"/>
      <c r="J139" s="22"/>
      <c r="K139" s="22"/>
      <c r="L139" s="22"/>
      <c r="M139" s="22"/>
      <c r="N139" s="22"/>
      <c r="O139" s="22"/>
      <c r="P139" s="2"/>
    </row>
    <row r="140" spans="2:16" s="3" customFormat="1" hidden="1" x14ac:dyDescent="0.2">
      <c r="B140" s="7" t="s">
        <v>87</v>
      </c>
      <c r="C140" s="17"/>
      <c r="D140" s="17"/>
      <c r="E140" s="17"/>
      <c r="F140" s="17"/>
      <c r="G140" s="22"/>
      <c r="H140" s="22"/>
      <c r="I140" s="22"/>
      <c r="J140" s="22"/>
      <c r="K140" s="22"/>
      <c r="L140" s="22"/>
      <c r="M140" s="22"/>
      <c r="N140" s="22"/>
      <c r="O140" s="22"/>
      <c r="P140" s="2"/>
    </row>
    <row r="141" spans="2:16" s="3" customFormat="1" hidden="1" x14ac:dyDescent="0.2">
      <c r="B141" s="7" t="s">
        <v>88</v>
      </c>
      <c r="C141" s="17"/>
      <c r="D141" s="17"/>
      <c r="E141" s="17"/>
      <c r="F141" s="17"/>
      <c r="G141" s="22"/>
      <c r="H141" s="22"/>
      <c r="I141" s="22"/>
      <c r="J141" s="22"/>
      <c r="K141" s="22"/>
      <c r="L141" s="22"/>
      <c r="M141" s="22"/>
      <c r="N141" s="22"/>
      <c r="O141" s="22"/>
      <c r="P141" s="2"/>
    </row>
    <row r="142" spans="2:16" s="3" customFormat="1" hidden="1" x14ac:dyDescent="0.2">
      <c r="B142" s="7" t="s">
        <v>89</v>
      </c>
      <c r="C142" s="17"/>
      <c r="D142" s="17"/>
      <c r="E142" s="17"/>
      <c r="F142" s="17"/>
      <c r="G142" s="22"/>
      <c r="H142" s="22"/>
      <c r="I142" s="22"/>
      <c r="J142" s="22"/>
      <c r="K142" s="22"/>
      <c r="L142" s="22"/>
      <c r="M142" s="22"/>
      <c r="N142" s="22"/>
      <c r="O142" s="22"/>
      <c r="P142" s="2"/>
    </row>
    <row r="143" spans="2:16" s="3" customFormat="1" hidden="1" x14ac:dyDescent="0.2">
      <c r="B143" s="7" t="s">
        <v>90</v>
      </c>
      <c r="C143" s="17"/>
      <c r="D143" s="17"/>
      <c r="E143" s="17"/>
      <c r="F143" s="17"/>
      <c r="G143" s="22"/>
      <c r="H143" s="22"/>
      <c r="I143" s="22"/>
      <c r="J143" s="22"/>
      <c r="K143" s="22"/>
      <c r="L143" s="22"/>
      <c r="M143" s="22"/>
      <c r="N143" s="22"/>
      <c r="O143" s="22"/>
      <c r="P143" s="2"/>
    </row>
    <row r="144" spans="2:16" s="3" customFormat="1" hidden="1" x14ac:dyDescent="0.2">
      <c r="B144" s="7" t="s">
        <v>13</v>
      </c>
      <c r="C144" s="17"/>
      <c r="D144" s="17"/>
      <c r="E144" s="17"/>
      <c r="F144" s="17"/>
      <c r="G144" s="22"/>
      <c r="H144" s="22"/>
      <c r="I144" s="22"/>
      <c r="J144" s="22"/>
      <c r="K144" s="22"/>
      <c r="L144" s="22"/>
      <c r="M144" s="22"/>
      <c r="N144" s="22"/>
      <c r="O144" s="22"/>
      <c r="P144" s="2"/>
    </row>
    <row r="145" spans="2:16" s="3" customFormat="1" hidden="1" x14ac:dyDescent="0.2">
      <c r="B145" s="7" t="s">
        <v>91</v>
      </c>
      <c r="C145" s="17"/>
      <c r="D145" s="17"/>
      <c r="E145" s="17"/>
      <c r="F145" s="17"/>
      <c r="G145" s="22"/>
      <c r="H145" s="22"/>
      <c r="I145" s="22"/>
      <c r="J145" s="22"/>
      <c r="K145" s="22"/>
      <c r="L145" s="22"/>
      <c r="M145" s="22"/>
      <c r="N145" s="22"/>
      <c r="O145" s="22"/>
      <c r="P145" s="2"/>
    </row>
    <row r="146" spans="2:16" s="3" customFormat="1" hidden="1" x14ac:dyDescent="0.2">
      <c r="B146" s="7" t="s">
        <v>92</v>
      </c>
      <c r="C146" s="17"/>
      <c r="D146" s="17"/>
      <c r="E146" s="17"/>
      <c r="F146" s="17"/>
      <c r="G146" s="22"/>
      <c r="H146" s="22"/>
      <c r="I146" s="22"/>
      <c r="J146" s="22"/>
      <c r="K146" s="22"/>
      <c r="L146" s="22"/>
      <c r="M146" s="22"/>
      <c r="N146" s="22"/>
      <c r="O146" s="22"/>
      <c r="P146" s="2"/>
    </row>
    <row r="147" spans="2:16" hidden="1" x14ac:dyDescent="0.2">
      <c r="B147" s="21" t="s">
        <v>93</v>
      </c>
      <c r="C147" s="17"/>
      <c r="D147" s="17"/>
      <c r="E147" s="17"/>
      <c r="F147" s="17"/>
      <c r="G147" s="22"/>
      <c r="H147" s="22"/>
      <c r="I147" s="22"/>
      <c r="J147" s="22"/>
      <c r="K147" s="22"/>
      <c r="L147" s="22"/>
      <c r="M147" s="22"/>
      <c r="N147" s="22"/>
      <c r="O147" s="22"/>
      <c r="P147" s="2"/>
    </row>
    <row r="148" spans="2:16" hidden="1" x14ac:dyDescent="0.2">
      <c r="B148" s="7" t="s">
        <v>94</v>
      </c>
      <c r="C148" s="17"/>
      <c r="D148" s="17"/>
      <c r="E148" s="17"/>
      <c r="F148" s="17"/>
      <c r="G148" s="22"/>
      <c r="H148" s="22"/>
      <c r="I148" s="22"/>
      <c r="J148" s="22"/>
      <c r="K148" s="22"/>
      <c r="L148" s="22"/>
      <c r="M148" s="22"/>
      <c r="N148" s="22"/>
      <c r="O148" s="22"/>
      <c r="P148" s="2"/>
    </row>
    <row r="149" spans="2:16" hidden="1" x14ac:dyDescent="0.2">
      <c r="B149" s="7" t="s">
        <v>95</v>
      </c>
      <c r="C149" s="17"/>
      <c r="D149" s="17"/>
      <c r="E149" s="17"/>
      <c r="F149" s="17"/>
      <c r="G149" s="22"/>
      <c r="H149" s="22"/>
      <c r="I149" s="22"/>
      <c r="J149" s="22"/>
      <c r="K149" s="22"/>
      <c r="L149" s="22"/>
      <c r="M149" s="22"/>
      <c r="N149" s="22"/>
      <c r="O149" s="22"/>
      <c r="P149" s="2"/>
    </row>
    <row r="150" spans="2:16" hidden="1" x14ac:dyDescent="0.2">
      <c r="B150" s="7" t="s">
        <v>96</v>
      </c>
      <c r="C150" s="17"/>
      <c r="D150" s="17"/>
      <c r="E150" s="17"/>
      <c r="F150" s="17"/>
      <c r="G150" s="22"/>
      <c r="H150" s="22"/>
      <c r="I150" s="22"/>
      <c r="J150" s="22"/>
      <c r="K150" s="22"/>
      <c r="L150" s="22"/>
      <c r="M150" s="22"/>
      <c r="N150" s="22"/>
      <c r="O150" s="22"/>
      <c r="P150" s="2"/>
    </row>
    <row r="151" spans="2:16" hidden="1" x14ac:dyDescent="0.2">
      <c r="B151" s="7" t="s">
        <v>97</v>
      </c>
      <c r="C151" s="17"/>
      <c r="D151" s="17"/>
      <c r="E151" s="17"/>
      <c r="F151" s="17"/>
      <c r="G151" s="22"/>
      <c r="H151" s="22"/>
      <c r="I151" s="22"/>
      <c r="J151" s="22"/>
      <c r="K151" s="22"/>
      <c r="L151" s="22"/>
      <c r="M151" s="22"/>
      <c r="N151" s="22"/>
      <c r="O151" s="22"/>
      <c r="P151" s="2"/>
    </row>
    <row r="152" spans="2:16" hidden="1" x14ac:dyDescent="0.2">
      <c r="B152" s="7" t="s">
        <v>98</v>
      </c>
      <c r="C152" s="17"/>
      <c r="D152" s="17"/>
      <c r="E152" s="17"/>
      <c r="F152" s="17"/>
      <c r="G152" s="22"/>
      <c r="H152" s="22"/>
      <c r="I152" s="22"/>
      <c r="J152" s="22"/>
      <c r="K152" s="22"/>
      <c r="L152" s="22"/>
      <c r="M152" s="22"/>
      <c r="N152" s="22"/>
      <c r="O152" s="22"/>
      <c r="P152" s="2"/>
    </row>
    <row r="153" spans="2:16" hidden="1" x14ac:dyDescent="0.2">
      <c r="B153" s="7" t="s">
        <v>99</v>
      </c>
      <c r="C153" s="17"/>
      <c r="D153" s="17"/>
      <c r="E153" s="17"/>
      <c r="F153" s="17"/>
      <c r="G153" s="22"/>
      <c r="H153" s="22"/>
      <c r="I153" s="22"/>
      <c r="J153" s="22"/>
      <c r="K153" s="22"/>
      <c r="L153" s="22"/>
      <c r="M153" s="22"/>
      <c r="N153" s="22"/>
      <c r="O153" s="22"/>
      <c r="P153" s="2"/>
    </row>
    <row r="154" spans="2:16" hidden="1" x14ac:dyDescent="0.2">
      <c r="B154" s="7" t="s">
        <v>100</v>
      </c>
      <c r="C154" s="17"/>
      <c r="D154" s="17"/>
      <c r="E154" s="17"/>
      <c r="F154" s="17"/>
      <c r="G154" s="22"/>
      <c r="H154" s="22"/>
      <c r="I154" s="22"/>
      <c r="J154" s="22"/>
      <c r="K154" s="22"/>
      <c r="L154" s="22"/>
      <c r="M154" s="22"/>
      <c r="N154" s="22"/>
      <c r="O154" s="22"/>
      <c r="P154" s="2"/>
    </row>
    <row r="155" spans="2:16" hidden="1" x14ac:dyDescent="0.2">
      <c r="B155" s="7" t="s">
        <v>101</v>
      </c>
      <c r="C155" s="17"/>
      <c r="D155" s="17"/>
      <c r="E155" s="17"/>
      <c r="F155" s="17"/>
      <c r="G155" s="22"/>
      <c r="H155" s="22"/>
      <c r="I155" s="22"/>
      <c r="J155" s="22"/>
      <c r="K155" s="22"/>
      <c r="L155" s="22"/>
      <c r="M155" s="22"/>
      <c r="N155" s="22"/>
      <c r="O155" s="22"/>
      <c r="P155" s="2"/>
    </row>
    <row r="156" spans="2:16" hidden="1" x14ac:dyDescent="0.2">
      <c r="B156" s="7" t="s">
        <v>102</v>
      </c>
      <c r="C156" s="17"/>
      <c r="D156" s="17"/>
      <c r="E156" s="17"/>
      <c r="F156" s="17"/>
      <c r="G156" s="22"/>
      <c r="H156" s="22"/>
      <c r="I156" s="22"/>
      <c r="J156" s="22"/>
      <c r="K156" s="22"/>
      <c r="L156" s="22"/>
      <c r="M156" s="22"/>
      <c r="N156" s="22"/>
      <c r="O156" s="22"/>
      <c r="P156" s="2"/>
    </row>
    <row r="157" spans="2:16" hidden="1" x14ac:dyDescent="0.2">
      <c r="B157" s="7" t="s">
        <v>103</v>
      </c>
      <c r="C157" s="17"/>
      <c r="D157" s="17"/>
      <c r="E157" s="17"/>
      <c r="F157" s="17"/>
      <c r="G157" s="22"/>
      <c r="H157" s="22"/>
      <c r="I157" s="22"/>
      <c r="J157" s="22"/>
      <c r="K157" s="22"/>
      <c r="L157" s="22"/>
      <c r="M157" s="22"/>
      <c r="N157" s="22"/>
      <c r="O157" s="22"/>
      <c r="P157" s="2"/>
    </row>
    <row r="158" spans="2:16" hidden="1" x14ac:dyDescent="0.2">
      <c r="B158" s="7" t="s">
        <v>104</v>
      </c>
      <c r="C158" s="17"/>
      <c r="D158" s="17"/>
      <c r="E158" s="17"/>
      <c r="F158" s="17"/>
      <c r="G158" s="22"/>
      <c r="H158" s="22"/>
      <c r="I158" s="22"/>
      <c r="J158" s="22"/>
      <c r="K158" s="22"/>
      <c r="L158" s="22"/>
      <c r="M158" s="22"/>
      <c r="N158" s="22"/>
      <c r="O158" s="22"/>
      <c r="P158" s="2"/>
    </row>
    <row r="159" spans="2:16" hidden="1" x14ac:dyDescent="0.2">
      <c r="B159" s="7" t="s">
        <v>105</v>
      </c>
      <c r="C159" s="17"/>
      <c r="D159" s="17"/>
      <c r="E159" s="17"/>
      <c r="F159" s="17"/>
      <c r="G159" s="22"/>
      <c r="H159" s="22"/>
      <c r="I159" s="22"/>
      <c r="J159" s="22"/>
      <c r="K159" s="22"/>
      <c r="L159" s="22"/>
      <c r="M159" s="22"/>
      <c r="N159" s="22"/>
      <c r="O159" s="22"/>
      <c r="P159" s="2"/>
    </row>
    <row r="160" spans="2:16" hidden="1" x14ac:dyDescent="0.2">
      <c r="B160" s="7" t="s">
        <v>106</v>
      </c>
      <c r="C160" s="17"/>
      <c r="D160" s="17"/>
      <c r="E160" s="17"/>
      <c r="F160" s="17"/>
      <c r="G160" s="22"/>
      <c r="H160" s="22"/>
      <c r="I160" s="22"/>
      <c r="J160" s="22"/>
      <c r="K160" s="22"/>
      <c r="L160" s="22"/>
      <c r="M160" s="22"/>
      <c r="N160" s="22"/>
      <c r="O160" s="22"/>
      <c r="P160" s="2"/>
    </row>
    <row r="161" spans="2:16" hidden="1" x14ac:dyDescent="0.2">
      <c r="B161" s="7" t="s">
        <v>107</v>
      </c>
      <c r="C161" s="17"/>
      <c r="D161" s="17"/>
      <c r="E161" s="17"/>
      <c r="F161" s="17"/>
      <c r="G161" s="22"/>
      <c r="H161" s="22"/>
      <c r="I161" s="22"/>
      <c r="J161" s="22"/>
      <c r="K161" s="22"/>
      <c r="L161" s="22"/>
      <c r="M161" s="22"/>
      <c r="N161" s="22"/>
      <c r="O161" s="22"/>
      <c r="P161" s="2"/>
    </row>
    <row r="162" spans="2:16" hidden="1" x14ac:dyDescent="0.2">
      <c r="B162" s="7" t="s">
        <v>108</v>
      </c>
      <c r="C162" s="17"/>
      <c r="D162" s="17"/>
      <c r="E162" s="17"/>
      <c r="F162" s="17"/>
      <c r="G162" s="22"/>
      <c r="H162" s="22"/>
      <c r="I162" s="22"/>
      <c r="J162" s="22"/>
      <c r="K162" s="22"/>
      <c r="L162" s="22"/>
      <c r="M162" s="22"/>
      <c r="N162" s="22"/>
      <c r="O162" s="22"/>
      <c r="P162" s="2"/>
    </row>
    <row r="163" spans="2:16" hidden="1" x14ac:dyDescent="0.2">
      <c r="B163" s="7" t="s">
        <v>109</v>
      </c>
      <c r="C163" s="17"/>
      <c r="D163" s="17"/>
      <c r="E163" s="17"/>
      <c r="F163" s="17"/>
      <c r="G163" s="22"/>
      <c r="H163" s="22"/>
      <c r="I163" s="22"/>
      <c r="J163" s="22"/>
      <c r="K163" s="22"/>
      <c r="L163" s="22"/>
      <c r="M163" s="22"/>
      <c r="N163" s="22"/>
      <c r="O163" s="22"/>
      <c r="P163" s="2"/>
    </row>
    <row r="164" spans="2:16" hidden="1" x14ac:dyDescent="0.2">
      <c r="B164" s="7" t="s">
        <v>110</v>
      </c>
      <c r="C164" s="17"/>
      <c r="D164" s="17"/>
      <c r="E164" s="17"/>
      <c r="F164" s="17"/>
      <c r="G164" s="22"/>
      <c r="H164" s="22"/>
      <c r="I164" s="22"/>
      <c r="J164" s="22"/>
      <c r="K164" s="22"/>
      <c r="L164" s="22"/>
      <c r="M164" s="22"/>
      <c r="N164" s="22"/>
      <c r="O164" s="22"/>
      <c r="P164" s="2"/>
    </row>
    <row r="165" spans="2:16" x14ac:dyDescent="0.2">
      <c r="B165" s="17"/>
      <c r="C165" s="17"/>
      <c r="D165" s="17"/>
      <c r="E165" s="17"/>
      <c r="F165" s="17"/>
      <c r="G165" s="22"/>
      <c r="H165" s="22"/>
      <c r="I165" s="22"/>
      <c r="J165" s="22"/>
      <c r="K165" s="22"/>
      <c r="L165" s="22"/>
      <c r="M165" s="22"/>
      <c r="N165" s="22"/>
      <c r="O165" s="22"/>
      <c r="P165" s="2"/>
    </row>
    <row r="166" spans="2:16" x14ac:dyDescent="0.2">
      <c r="B166" s="17"/>
      <c r="C166" s="17"/>
      <c r="D166" s="17"/>
      <c r="E166" s="17"/>
      <c r="F166" s="17"/>
      <c r="G166" s="22"/>
      <c r="H166" s="22"/>
      <c r="I166" s="22"/>
      <c r="J166" s="22"/>
      <c r="K166" s="22"/>
      <c r="L166" s="22"/>
      <c r="M166" s="22"/>
      <c r="N166" s="22"/>
      <c r="O166" s="22"/>
      <c r="P166" s="2"/>
    </row>
    <row r="167" spans="2:16" x14ac:dyDescent="0.2">
      <c r="B167" s="17"/>
      <c r="C167" s="17"/>
      <c r="D167" s="17"/>
      <c r="E167" s="17"/>
      <c r="F167" s="17"/>
      <c r="G167" s="22"/>
      <c r="H167" s="22"/>
      <c r="I167" s="22"/>
      <c r="J167" s="22"/>
      <c r="K167" s="22"/>
      <c r="L167" s="22"/>
      <c r="M167" s="22"/>
      <c r="N167" s="22"/>
      <c r="O167" s="22"/>
      <c r="P167" s="2"/>
    </row>
    <row r="168" spans="2:16" hidden="1" x14ac:dyDescent="0.2">
      <c r="B168" s="17" t="s">
        <v>111</v>
      </c>
      <c r="C168" s="17"/>
      <c r="D168" s="17"/>
      <c r="E168" s="17"/>
      <c r="F168" s="17"/>
      <c r="G168" s="22"/>
      <c r="H168" s="22"/>
      <c r="I168" s="22"/>
      <c r="J168" s="22"/>
      <c r="K168" s="22"/>
      <c r="L168" s="22"/>
      <c r="M168" s="22"/>
      <c r="N168" s="22"/>
      <c r="O168" s="22"/>
      <c r="P168" s="2"/>
    </row>
    <row r="169" spans="2:16" hidden="1" x14ac:dyDescent="0.2">
      <c r="B169" s="7" t="s">
        <v>112</v>
      </c>
      <c r="C169" s="17"/>
      <c r="D169" s="17"/>
      <c r="E169" s="17"/>
      <c r="F169" s="17"/>
      <c r="G169" s="22"/>
      <c r="H169" s="22"/>
      <c r="I169" s="22"/>
      <c r="J169" s="22"/>
      <c r="K169" s="22"/>
      <c r="L169" s="22"/>
      <c r="M169" s="22"/>
      <c r="N169" s="22"/>
      <c r="O169" s="22"/>
    </row>
    <row r="170" spans="2:16" hidden="1" x14ac:dyDescent="0.2">
      <c r="B170" s="7" t="s">
        <v>73</v>
      </c>
      <c r="C170" s="17"/>
      <c r="D170" s="17"/>
      <c r="E170" s="17"/>
      <c r="F170" s="17"/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2:16" x14ac:dyDescent="0.2">
      <c r="B171" s="22"/>
      <c r="C171" s="17"/>
      <c r="D171" s="17"/>
      <c r="E171" s="17"/>
      <c r="F171" s="17"/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2:16" x14ac:dyDescent="0.2">
      <c r="B172" s="25"/>
      <c r="C172" s="17"/>
      <c r="D172" s="17"/>
      <c r="E172" s="17"/>
      <c r="F172" s="17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2:16" x14ac:dyDescent="0.2">
      <c r="B173" s="25"/>
      <c r="C173" s="17"/>
      <c r="D173" s="17"/>
      <c r="E173" s="17"/>
      <c r="F173" s="17"/>
      <c r="G173" s="22"/>
      <c r="H173" s="22"/>
      <c r="I173" s="22"/>
      <c r="J173" s="22"/>
      <c r="K173" s="22"/>
      <c r="L173" s="22"/>
      <c r="M173" s="22"/>
      <c r="N173" s="22"/>
      <c r="O173" s="22"/>
    </row>
    <row r="174" spans="2:16" x14ac:dyDescent="0.2">
      <c r="B174" s="25"/>
      <c r="C174" s="17"/>
      <c r="D174" s="17"/>
      <c r="E174" s="17"/>
      <c r="F174" s="17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2:16" x14ac:dyDescent="0.2">
      <c r="B175" s="25"/>
      <c r="C175" s="17"/>
      <c r="D175" s="17"/>
      <c r="E175" s="17"/>
      <c r="F175" s="17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2:16" x14ac:dyDescent="0.2">
      <c r="B176" s="25"/>
      <c r="C176" s="17"/>
      <c r="D176" s="17"/>
      <c r="E176" s="17"/>
      <c r="F176" s="17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2:15" s="2" customFormat="1" hidden="1" x14ac:dyDescent="0.2">
      <c r="B177" s="18" t="s">
        <v>113</v>
      </c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2:15" s="2" customFormat="1" hidden="1" x14ac:dyDescent="0.2">
      <c r="B178" s="19" t="s">
        <v>114</v>
      </c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2:15" s="2" customFormat="1" ht="38.25" hidden="1" x14ac:dyDescent="0.2">
      <c r="B179" s="20" t="s">
        <v>115</v>
      </c>
    </row>
    <row r="180" spans="2:15" s="2" customFormat="1" ht="38.25" hidden="1" x14ac:dyDescent="0.2">
      <c r="B180" s="20" t="s">
        <v>116</v>
      </c>
    </row>
    <row r="181" spans="2:15" s="2" customFormat="1" ht="38.25" hidden="1" x14ac:dyDescent="0.2">
      <c r="B181" s="20" t="s">
        <v>117</v>
      </c>
    </row>
    <row r="182" spans="2:15" s="2" customFormat="1" ht="63.75" hidden="1" x14ac:dyDescent="0.2">
      <c r="B182" s="20" t="s">
        <v>118</v>
      </c>
    </row>
    <row r="183" spans="2:15" s="2" customFormat="1" ht="51" hidden="1" x14ac:dyDescent="0.2">
      <c r="B183" s="20" t="s">
        <v>119</v>
      </c>
    </row>
    <row r="184" spans="2:15" s="2" customFormat="1" ht="38.25" hidden="1" x14ac:dyDescent="0.2">
      <c r="B184" s="20" t="s">
        <v>120</v>
      </c>
    </row>
    <row r="185" spans="2:15" s="2" customFormat="1" ht="25.5" hidden="1" x14ac:dyDescent="0.2">
      <c r="B185" s="20" t="s">
        <v>121</v>
      </c>
    </row>
    <row r="186" spans="2:15" s="2" customFormat="1" hidden="1" x14ac:dyDescent="0.2">
      <c r="B186" s="20" t="s">
        <v>122</v>
      </c>
    </row>
    <row r="187" spans="2:15" x14ac:dyDescent="0.2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</sheetData>
  <sheetProtection sheet="1" objects="1" scenarios="1" formatColumns="0" formatRows="0"/>
  <mergeCells count="76">
    <mergeCell ref="C76:P76"/>
    <mergeCell ref="B52:P67"/>
    <mergeCell ref="A68:Q68"/>
    <mergeCell ref="B69:B74"/>
    <mergeCell ref="C69:P69"/>
    <mergeCell ref="C70:P70"/>
    <mergeCell ref="C71:P71"/>
    <mergeCell ref="C72:P72"/>
    <mergeCell ref="C73:P73"/>
    <mergeCell ref="C74:P74"/>
    <mergeCell ref="C44:G44"/>
    <mergeCell ref="H44:L44"/>
    <mergeCell ref="M44:P44"/>
    <mergeCell ref="B46:P46"/>
    <mergeCell ref="B48:B49"/>
    <mergeCell ref="C75:P75"/>
    <mergeCell ref="C41:G41"/>
    <mergeCell ref="H41:L41"/>
    <mergeCell ref="M41:P41"/>
    <mergeCell ref="B51:P51"/>
    <mergeCell ref="C42:G42"/>
    <mergeCell ref="H42:L42"/>
    <mergeCell ref="M42:P42"/>
    <mergeCell ref="C43:G43"/>
    <mergeCell ref="H43:L43"/>
    <mergeCell ref="M43:P43"/>
    <mergeCell ref="C36:P36"/>
    <mergeCell ref="B38:P38"/>
    <mergeCell ref="C39:G39"/>
    <mergeCell ref="H39:L39"/>
    <mergeCell ref="M39:P39"/>
    <mergeCell ref="C40:G40"/>
    <mergeCell ref="H40:L40"/>
    <mergeCell ref="M40:P40"/>
    <mergeCell ref="B29:P29"/>
    <mergeCell ref="C30:P30"/>
    <mergeCell ref="B31:P31"/>
    <mergeCell ref="C32:P32"/>
    <mergeCell ref="B33:P33"/>
    <mergeCell ref="B35:P35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C16:P16"/>
    <mergeCell ref="B17:P17"/>
    <mergeCell ref="C18:P18"/>
    <mergeCell ref="B19:P19"/>
    <mergeCell ref="B20:P20"/>
    <mergeCell ref="B21:P21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conditionalFormatting sqref="G49">
    <cfRule type="cellIs" dxfId="15" priority="1" stopIfTrue="1" operator="equal">
      <formula>"0"</formula>
    </cfRule>
    <cfRule type="cellIs" dxfId="14" priority="2" stopIfTrue="1" operator="lessThanOrEqual">
      <formula>$S$5</formula>
    </cfRule>
    <cfRule type="cellIs" dxfId="13" priority="3" stopIfTrue="1" operator="greaterThanOrEqual">
      <formula>$S$2</formula>
    </cfRule>
    <cfRule type="cellIs" dxfId="6" priority="4" stopIfTrue="1" operator="between">
      <formula>$S$4</formula>
      <formula>$S$3</formula>
    </cfRule>
  </conditionalFormatting>
  <conditionalFormatting sqref="K49">
    <cfRule type="cellIs" dxfId="12" priority="5" stopIfTrue="1" operator="equal">
      <formula>"0"</formula>
    </cfRule>
    <cfRule type="cellIs" dxfId="11" priority="6" stopIfTrue="1" operator="lessThanOrEqual">
      <formula>$S$5</formula>
    </cfRule>
    <cfRule type="cellIs" dxfId="10" priority="7" stopIfTrue="1" operator="greaterThanOrEqual">
      <formula>$S$2</formula>
    </cfRule>
    <cfRule type="cellIs" dxfId="5" priority="8" stopIfTrue="1" operator="between">
      <formula>$S$4</formula>
      <formula>$S$3</formula>
    </cfRule>
  </conditionalFormatting>
  <conditionalFormatting sqref="O49:P49">
    <cfRule type="cellIs" dxfId="9" priority="9" stopIfTrue="1" operator="equal">
      <formula>"0"</formula>
    </cfRule>
    <cfRule type="cellIs" dxfId="8" priority="10" stopIfTrue="1" operator="lessThanOrEqual">
      <formula>$S$5</formula>
    </cfRule>
    <cfRule type="cellIs" dxfId="7" priority="11" stopIfTrue="1" operator="greaterThanOrEqual">
      <formula>$S$2</formula>
    </cfRule>
    <cfRule type="cellIs" dxfId="4" priority="12" stopIfTrue="1" operator="between">
      <formula>$S$4</formula>
      <formula>$S$3</formula>
    </cfRule>
  </conditionalFormatting>
  <dataValidations count="6">
    <dataValidation type="list" allowBlank="1" showInputMessage="1" showErrorMessage="1" sqref="C18:P18">
      <formula1>$B$127:$B$131</formula1>
    </dataValidation>
    <dataValidation type="list" allowBlank="1" showInputMessage="1" showErrorMessage="1" sqref="C32:P32 C34:P34 C36:P36">
      <formula1>$Q$101:$Q$106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C12:P12">
      <formula1>$B$138:$B$164</formula1>
    </dataValidation>
    <dataValidation type="list" allowBlank="1" showInputMessage="1" showErrorMessage="1" sqref="C76:P76">
      <formula1>$B$169:$B$170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zoomScale="115" zoomScaleNormal="115" workbookViewId="0">
      <selection sqref="A1:A4"/>
    </sheetView>
  </sheetViews>
  <sheetFormatPr baseColWidth="10" defaultRowHeight="30" customHeight="1" x14ac:dyDescent="0.2"/>
  <cols>
    <col min="1" max="1" width="28.5703125" style="14" customWidth="1"/>
    <col min="2" max="2" width="27" style="4" bestFit="1" customWidth="1"/>
    <col min="3" max="10" width="15.7109375" style="4" customWidth="1"/>
    <col min="11" max="11" width="23.5703125" style="4" customWidth="1"/>
    <col min="12" max="12" width="10.7109375" style="4" customWidth="1"/>
    <col min="13" max="13" width="36.42578125" style="4" customWidth="1"/>
    <col min="14" max="16" width="11.42578125" style="4"/>
    <col min="17" max="17" width="11.42578125" style="2" hidden="1" customWidth="1"/>
    <col min="18" max="16384" width="11.42578125" style="4"/>
  </cols>
  <sheetData>
    <row r="1" spans="1:20" ht="30" customHeight="1" x14ac:dyDescent="0.25">
      <c r="A1" s="213"/>
      <c r="B1" s="214" t="s">
        <v>0</v>
      </c>
      <c r="C1" s="215"/>
      <c r="D1" s="215"/>
      <c r="E1" s="215"/>
      <c r="F1" s="215"/>
      <c r="G1" s="215"/>
      <c r="H1" s="215"/>
      <c r="I1" s="215"/>
      <c r="J1" s="215"/>
      <c r="K1" s="216"/>
      <c r="L1" s="217" t="s">
        <v>123</v>
      </c>
      <c r="M1" s="218"/>
      <c r="N1" s="61"/>
      <c r="O1" s="61"/>
      <c r="P1"/>
      <c r="Q1" s="33"/>
      <c r="R1" s="10"/>
      <c r="S1" s="10"/>
      <c r="T1" s="10"/>
    </row>
    <row r="2" spans="1:20" ht="30" customHeight="1" x14ac:dyDescent="0.25">
      <c r="A2" s="213"/>
      <c r="B2" s="214" t="s">
        <v>124</v>
      </c>
      <c r="C2" s="215"/>
      <c r="D2" s="215"/>
      <c r="E2" s="215"/>
      <c r="F2" s="215"/>
      <c r="G2" s="215"/>
      <c r="H2" s="215"/>
      <c r="I2" s="215"/>
      <c r="J2" s="215"/>
      <c r="K2" s="216"/>
      <c r="L2" s="217" t="s">
        <v>3</v>
      </c>
      <c r="M2" s="218"/>
      <c r="N2" s="61"/>
      <c r="O2" s="61"/>
      <c r="P2"/>
      <c r="Q2" s="34">
        <v>0.9</v>
      </c>
      <c r="R2" s="10"/>
      <c r="S2" s="10"/>
      <c r="T2" s="10"/>
    </row>
    <row r="3" spans="1:20" ht="30" customHeight="1" x14ac:dyDescent="0.25">
      <c r="A3" s="213"/>
      <c r="B3" s="214" t="s">
        <v>125</v>
      </c>
      <c r="C3" s="215"/>
      <c r="D3" s="215"/>
      <c r="E3" s="215"/>
      <c r="F3" s="215"/>
      <c r="G3" s="215"/>
      <c r="H3" s="215"/>
      <c r="I3" s="215"/>
      <c r="J3" s="215"/>
      <c r="K3" s="216"/>
      <c r="L3" s="217" t="s">
        <v>126</v>
      </c>
      <c r="M3" s="218"/>
      <c r="N3" s="61"/>
      <c r="O3" s="61"/>
      <c r="P3"/>
      <c r="Q3" s="34">
        <v>0.89998999999999996</v>
      </c>
      <c r="R3" s="10"/>
      <c r="S3" s="10"/>
      <c r="T3" s="10"/>
    </row>
    <row r="4" spans="1:20" ht="30" customHeight="1" x14ac:dyDescent="0.25">
      <c r="A4" s="213"/>
      <c r="B4" s="214" t="s">
        <v>127</v>
      </c>
      <c r="C4" s="215"/>
      <c r="D4" s="215"/>
      <c r="E4" s="215"/>
      <c r="F4" s="215"/>
      <c r="G4" s="215"/>
      <c r="H4" s="215"/>
      <c r="I4" s="215"/>
      <c r="J4" s="215"/>
      <c r="K4" s="216"/>
      <c r="L4" s="218" t="s">
        <v>7</v>
      </c>
      <c r="M4" s="218"/>
      <c r="N4" s="62"/>
      <c r="O4" s="62"/>
      <c r="P4"/>
      <c r="Q4" s="34">
        <v>0.8</v>
      </c>
      <c r="R4" s="11"/>
      <c r="S4" s="11"/>
      <c r="T4" s="11"/>
    </row>
    <row r="5" spans="1:20" ht="18" x14ac:dyDescent="0.25">
      <c r="A5" s="63"/>
      <c r="B5" s="64"/>
      <c r="C5" s="65"/>
      <c r="D5" s="65"/>
      <c r="E5" s="65"/>
      <c r="F5" s="65"/>
      <c r="G5" s="65"/>
      <c r="H5" s="65"/>
      <c r="I5" s="65"/>
      <c r="J5" s="65"/>
      <c r="K5" s="66"/>
      <c r="L5" s="66"/>
      <c r="M5" s="66"/>
      <c r="N5" s="62"/>
      <c r="O5" s="62"/>
      <c r="P5"/>
      <c r="Q5" s="34">
        <v>0.79998999999999998</v>
      </c>
      <c r="R5" s="11"/>
      <c r="S5" s="11"/>
      <c r="T5" s="11"/>
    </row>
    <row r="6" spans="1:20" ht="21" customHeight="1" x14ac:dyDescent="0.2">
      <c r="A6" s="67" t="s">
        <v>12</v>
      </c>
      <c r="B6" s="212" t="str">
        <f>IF(EvaluacionAuditoria!C12="","",EvaluacionAuditoria!C12)</f>
        <v>EVALUACIÓN Y CONTROL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/>
      <c r="O6"/>
      <c r="P6"/>
      <c r="Q6" s="34"/>
    </row>
    <row r="7" spans="1:20" ht="11.25" customHeight="1" x14ac:dyDescent="0.2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/>
      <c r="O7"/>
      <c r="P7"/>
      <c r="Q7" s="34"/>
    </row>
    <row r="8" spans="1:20" s="12" customFormat="1" ht="30" customHeight="1" x14ac:dyDescent="0.2">
      <c r="A8" s="202" t="s">
        <v>128</v>
      </c>
      <c r="B8" s="202" t="s">
        <v>49</v>
      </c>
      <c r="C8" s="202" t="str">
        <f>IF(EvaluacionAuditoria!C14="","",EvaluacionAuditoria!C14)</f>
        <v>Evaluación de la actividad auditora Interna de Gestión</v>
      </c>
      <c r="D8" s="202"/>
      <c r="E8" s="202"/>
      <c r="F8" s="202"/>
      <c r="G8" s="202"/>
      <c r="H8" s="202"/>
      <c r="I8" s="202"/>
      <c r="J8" s="202"/>
      <c r="K8" s="202" t="s">
        <v>129</v>
      </c>
      <c r="L8" s="202"/>
      <c r="M8" s="202"/>
      <c r="N8" s="68"/>
      <c r="O8" s="68"/>
      <c r="P8" s="68"/>
      <c r="Q8" s="33"/>
    </row>
    <row r="9" spans="1:20" s="13" customFormat="1" ht="30" customHeight="1" x14ac:dyDescent="0.2">
      <c r="A9" s="202"/>
      <c r="B9" s="202"/>
      <c r="C9" s="69" t="s">
        <v>130</v>
      </c>
      <c r="D9" s="69" t="s">
        <v>131</v>
      </c>
      <c r="E9" s="69" t="s">
        <v>132</v>
      </c>
      <c r="F9" s="69" t="s">
        <v>131</v>
      </c>
      <c r="G9" s="69" t="s">
        <v>133</v>
      </c>
      <c r="H9" s="69" t="s">
        <v>131</v>
      </c>
      <c r="I9" s="69" t="s">
        <v>64</v>
      </c>
      <c r="J9" s="69" t="s">
        <v>131</v>
      </c>
      <c r="K9" s="202"/>
      <c r="L9" s="202"/>
      <c r="M9" s="202"/>
      <c r="N9" s="70"/>
      <c r="O9" s="70"/>
      <c r="P9" s="70"/>
      <c r="Q9" s="33"/>
    </row>
    <row r="10" spans="1:20" ht="90" customHeight="1" x14ac:dyDescent="0.2">
      <c r="A10" s="203" t="str">
        <f>IF(EvaluacionAuditoria!M40="","",EvaluacionAuditoria!M40)</f>
        <v>Auditores Oficina de Control Interno</v>
      </c>
      <c r="B10" s="72" t="str">
        <f>IF(EvaluacionAuditoria!B40="","",EvaluacionAuditoria!B40)</f>
        <v>Número de evaluaciones calificadas con "Excelente" y "Bueno"</v>
      </c>
      <c r="C10" s="15"/>
      <c r="D10" s="204" t="str">
        <f>IF(C10=0,"0",C10/C11)</f>
        <v>0</v>
      </c>
      <c r="E10" s="15"/>
      <c r="F10" s="204" t="str">
        <f>IF(E10=0,"0",E10/E11)</f>
        <v>0</v>
      </c>
      <c r="G10" s="15"/>
      <c r="H10" s="204" t="str">
        <f>IF(G10=0,"0",G10/G11)</f>
        <v>0</v>
      </c>
      <c r="I10" s="71">
        <f>+C10+E10+G10</f>
        <v>0</v>
      </c>
      <c r="J10" s="205" t="str">
        <f>IF(I10=0,"0",I10/I11)</f>
        <v>0</v>
      </c>
      <c r="K10" s="206" t="s">
        <v>160</v>
      </c>
      <c r="L10" s="207"/>
      <c r="M10" s="208"/>
      <c r="N10"/>
      <c r="O10"/>
      <c r="P10"/>
      <c r="Q10" s="33"/>
    </row>
    <row r="11" spans="1:20" ht="117.75" customHeight="1" x14ac:dyDescent="0.2">
      <c r="A11" s="203"/>
      <c r="B11" s="72" t="str">
        <f>IF(EvaluacionAuditoria!B41="","",EvaluacionAuditoria!B41)</f>
        <v>Evaluaciones diligenciadas</v>
      </c>
      <c r="C11" s="15"/>
      <c r="D11" s="204"/>
      <c r="E11" s="15"/>
      <c r="F11" s="204"/>
      <c r="G11" s="15"/>
      <c r="H11" s="204"/>
      <c r="I11" s="71">
        <f>+C11+E11+G11</f>
        <v>0</v>
      </c>
      <c r="J11" s="205"/>
      <c r="K11" s="209"/>
      <c r="L11" s="210"/>
      <c r="M11" s="211"/>
      <c r="N11"/>
      <c r="O11"/>
      <c r="P11"/>
      <c r="Q11" s="33"/>
    </row>
    <row r="12" spans="1:20" ht="30" customHeight="1" x14ac:dyDescent="0.2">
      <c r="A12" s="73"/>
      <c r="B12"/>
      <c r="C12" s="74"/>
      <c r="D12" s="74"/>
      <c r="E12" s="74"/>
      <c r="F12" s="74"/>
      <c r="G12" s="74"/>
      <c r="H12" s="74"/>
      <c r="I12" s="74"/>
      <c r="J12" s="74"/>
      <c r="K12"/>
      <c r="L12"/>
      <c r="M12"/>
      <c r="N12"/>
      <c r="O12"/>
      <c r="P12"/>
      <c r="Q12" s="33"/>
    </row>
    <row r="66" spans="17:17" ht="30" customHeight="1" x14ac:dyDescent="0.2">
      <c r="Q66" s="30"/>
    </row>
    <row r="136" spans="17:17" ht="30" customHeight="1" x14ac:dyDescent="0.2">
      <c r="Q136" s="3"/>
    </row>
    <row r="137" spans="17:17" ht="30" customHeight="1" x14ac:dyDescent="0.2">
      <c r="Q137" s="3"/>
    </row>
    <row r="138" spans="17:17" ht="30" customHeight="1" x14ac:dyDescent="0.2">
      <c r="Q138" s="3"/>
    </row>
    <row r="139" spans="17:17" ht="30" customHeight="1" x14ac:dyDescent="0.2">
      <c r="Q139" s="3"/>
    </row>
    <row r="140" spans="17:17" ht="30" customHeight="1" x14ac:dyDescent="0.2">
      <c r="Q140" s="3"/>
    </row>
    <row r="141" spans="17:17" ht="30" customHeight="1" x14ac:dyDescent="0.2">
      <c r="Q141" s="3"/>
    </row>
    <row r="142" spans="17:17" ht="30" customHeight="1" x14ac:dyDescent="0.2">
      <c r="Q142" s="3"/>
    </row>
    <row r="143" spans="17:17" ht="30" customHeight="1" x14ac:dyDescent="0.2">
      <c r="Q143" s="3"/>
    </row>
    <row r="144" spans="17:17" ht="30" customHeight="1" x14ac:dyDescent="0.2">
      <c r="Q144" s="3"/>
    </row>
    <row r="145" spans="17:17" ht="30" customHeight="1" x14ac:dyDescent="0.2">
      <c r="Q145" s="3"/>
    </row>
    <row r="146" spans="17:17" ht="30" customHeight="1" x14ac:dyDescent="0.2">
      <c r="Q146" s="3"/>
    </row>
  </sheetData>
  <sheetProtection sheet="1" objects="1" scenarios="1" formatColumns="0" formatRows="0"/>
  <mergeCells count="20">
    <mergeCell ref="J10:J11"/>
    <mergeCell ref="K10:M11"/>
    <mergeCell ref="B6:M6"/>
    <mergeCell ref="A8:A9"/>
    <mergeCell ref="B8:B9"/>
    <mergeCell ref="C8:J8"/>
    <mergeCell ref="K8:M9"/>
    <mergeCell ref="A10:A11"/>
    <mergeCell ref="D10:D11"/>
    <mergeCell ref="F10:F11"/>
    <mergeCell ref="H10:H11"/>
    <mergeCell ref="A1:A4"/>
    <mergeCell ref="B1:K1"/>
    <mergeCell ref="L1:M1"/>
    <mergeCell ref="B2:K2"/>
    <mergeCell ref="L2:M2"/>
    <mergeCell ref="B3:K3"/>
    <mergeCell ref="L3:M3"/>
    <mergeCell ref="B4:K4"/>
    <mergeCell ref="L4:M4"/>
  </mergeCells>
  <conditionalFormatting sqref="J10">
    <cfRule type="cellIs" dxfId="3" priority="1" stopIfTrue="1" operator="equal">
      <formula>"0"</formula>
    </cfRule>
    <cfRule type="cellIs" dxfId="2" priority="2" stopIfTrue="1" operator="lessThanOrEqual">
      <formula>$Q$5</formula>
    </cfRule>
    <cfRule type="cellIs" dxfId="1" priority="3" stopIfTrue="1" operator="greaterThanOrEqual">
      <formula>$Q$2</formula>
    </cfRule>
    <cfRule type="cellIs" dxfId="0" priority="4" stopIfTrue="1" operator="between">
      <formula>$Q$4</formula>
      <formula>$Q$3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LongProperties xmlns="http://schemas.microsoft.com/office/2006/metadata/longProperties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</documentManagement>
</p:properties>
</file>

<file path=customXml/itemProps1.xml><?xml version="1.0" encoding="utf-8"?>
<ds:datastoreItem xmlns:ds="http://schemas.openxmlformats.org/officeDocument/2006/customXml" ds:itemID="{AFDBC668-3B6E-4EEF-B92E-84C2B9C77774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B53419-2217-497B-A26D-0268695E6F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9D7A160-6565-4D7B-91AA-8A1AF83CCA4E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D15E578E-E904-41CE-9F13-2D4BF87A318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ff8e3638-9d45-4162-afb4-6d390653d54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CumplimientoPlanAuditor</vt:lpstr>
      <vt:lpstr>Reg_CumplimientoPlan</vt:lpstr>
      <vt:lpstr>CumplimientoInformes</vt:lpstr>
      <vt:lpstr>Reg_CumplimientoInformes</vt:lpstr>
      <vt:lpstr>EvaluacionAuditoria</vt:lpstr>
      <vt:lpstr>Reg_EvaluacionAuditoria</vt:lpstr>
    </vt:vector>
  </TitlesOfParts>
  <Manager/>
  <Company>SUPERSOCIEDADES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subject/>
  <dc:creator>hoslanders</dc:creator>
  <cp:keywords/>
  <dc:description/>
  <cp:lastModifiedBy>Ruben Dario Moreno Posada</cp:lastModifiedBy>
  <cp:revision/>
  <dcterms:created xsi:type="dcterms:W3CDTF">2012-02-20T19:54:14Z</dcterms:created>
  <dcterms:modified xsi:type="dcterms:W3CDTF">2024-06-07T13:22:57Z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0x010100DAE502E0AF30B84A96E60AFD0F2E04C4</vt:lpwstr>
  </property>
  <property fmtid="{D5CDD505-2E9C-101B-9397-08002B2CF9AE}" pid="3" name="eDOCS AutoSave">
    <vt:lpwstr/>
  </property>
  <property fmtid="{D5CDD505-2E9C-101B-9397-08002B2CF9AE}" pid="4" name="_dlc_DocId">
    <vt:lpwstr>SSDOCID-1136287043-3926</vt:lpwstr>
  </property>
  <property fmtid="{D5CDD505-2E9C-101B-9397-08002B2CF9AE}" pid="5" name="_dlc_DocIdItemGuid">
    <vt:lpwstr>979f38eb-dee3-48cf-bb78-dc33486cf9e3</vt:lpwstr>
  </property>
  <property fmtid="{D5CDD505-2E9C-101B-9397-08002B2CF9AE}" pid="6" name="_dlc_DocIdUrl">
    <vt:lpwstr>http://old2022.supersociedades.gov.co/sgi/_layouts/15/DocIdRedir.aspx?ID=SSDOCID-1136287043-3926, SSDOCID-1136287043-3926</vt:lpwstr>
  </property>
  <property fmtid="{D5CDD505-2E9C-101B-9397-08002B2CF9AE}" pid="7" name="Version_Documento">
    <vt:lpwstr>4.00000000000000</vt:lpwstr>
  </property>
  <property fmtid="{D5CDD505-2E9C-101B-9397-08002B2CF9AE}" pid="8" name="Tipo Documental SGI">
    <vt:lpwstr>Formato</vt:lpwstr>
  </property>
  <property fmtid="{D5CDD505-2E9C-101B-9397-08002B2CF9AE}" pid="9" name="_activity">
    <vt:lpwstr/>
  </property>
</Properties>
</file>