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charts/chart2.xml" ContentType="application/vnd.openxmlformats-officedocument.drawingml.chart+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http://intranet/DSS/OAP/DOCS/Documentos/Año_2023/02_Indicadores_de_Gestion/01_GestionEstrategica/"/>
    </mc:Choice>
  </mc:AlternateContent>
  <bookViews>
    <workbookView xWindow="480" yWindow="600" windowWidth="15195" windowHeight="10530" tabRatio="724"/>
  </bookViews>
  <sheets>
    <sheet name="1_EficaciaPE" sheetId="9" r:id="rId1"/>
    <sheet name="1_RegistroEficaciaPE" sheetId="10" r:id="rId2"/>
    <sheet name="2_MaterializacionRCorr" sheetId="13" r:id="rId3"/>
    <sheet name="2_RegistroMaterializacion" sheetId="14" r:id="rId4"/>
  </sheets>
  <calcPr calcId="162913"/>
</workbook>
</file>

<file path=xl/calcChain.xml><?xml version="1.0" encoding="utf-8"?>
<calcChain xmlns="http://schemas.openxmlformats.org/spreadsheetml/2006/main">
  <c r="I47" i="9" l="1"/>
  <c r="K11" i="10" l="1"/>
  <c r="K10" i="10"/>
  <c r="I11" i="14" l="1"/>
  <c r="I10" i="14" l="1"/>
  <c r="J10" i="14" s="1"/>
  <c r="O47" i="13" s="1"/>
  <c r="F47" i="9"/>
  <c r="F10" i="14"/>
  <c r="K47" i="13" s="1"/>
  <c r="P46" i="13"/>
  <c r="O46" i="13"/>
  <c r="K46" i="13"/>
  <c r="G46" i="13"/>
  <c r="D10" i="14"/>
  <c r="F48" i="13"/>
  <c r="B11" i="14"/>
  <c r="B10" i="14"/>
  <c r="H10" i="14"/>
  <c r="P48" i="13"/>
  <c r="O48" i="13"/>
  <c r="L48" i="13"/>
  <c r="I48" i="13"/>
  <c r="B11" i="10"/>
  <c r="B10" i="10"/>
  <c r="O46" i="9"/>
  <c r="L46" i="9"/>
  <c r="I46" i="9"/>
  <c r="F46" i="9"/>
  <c r="D10" i="10"/>
  <c r="P48" i="9"/>
  <c r="O48" i="9"/>
  <c r="L48" i="9"/>
  <c r="I48" i="9"/>
  <c r="F48" i="9"/>
  <c r="J10" i="10"/>
  <c r="O47" i="9" s="1"/>
  <c r="H10" i="10"/>
  <c r="L47" i="9" s="1"/>
  <c r="F10" i="10"/>
  <c r="G47" i="13"/>
  <c r="L10" i="10" l="1"/>
  <c r="P47" i="9"/>
</calcChain>
</file>

<file path=xl/comments1.xml><?xml version="1.0" encoding="utf-8"?>
<comments xmlns="http://schemas.openxmlformats.org/spreadsheetml/2006/main">
  <authors>
    <author>Hoslander Adlai Saenz Barrera</author>
  </authors>
  <commentList>
    <comment ref="C18" authorId="0" shapeId="0">
      <text>
        <r>
          <rPr>
            <b/>
            <sz val="8"/>
            <color indexed="81"/>
            <rFont val="Tahoma"/>
            <family val="2"/>
          </rPr>
          <t xml:space="preserve">SELECCIONE EL OBJETIVO ESTRATEGICO AL QUE LE APUNTA EL INDICADOR EN CASO QUE NO LE APUNTE A NINGUNO SE DEBE COLOCAR N/A
</t>
        </r>
        <r>
          <rPr>
            <sz val="8"/>
            <color indexed="81"/>
            <rFont val="Tahoma"/>
            <family val="2"/>
          </rPr>
          <t xml:space="preserve">
</t>
        </r>
      </text>
    </comment>
  </commentList>
</comments>
</file>

<file path=xl/comments2.xml><?xml version="1.0" encoding="utf-8"?>
<comments xmlns="http://schemas.openxmlformats.org/spreadsheetml/2006/main">
  <authors>
    <author>Hoslander Adlai Saenz Barrera</author>
  </authors>
  <commentList>
    <comment ref="C18" authorId="0" shapeId="0">
      <text>
        <r>
          <rPr>
            <b/>
            <sz val="8"/>
            <color indexed="81"/>
            <rFont val="Tahoma"/>
            <family val="2"/>
          </rPr>
          <t xml:space="preserve">SELECCIONE EL OBJETIVO ESTRATEGICO AL QUE LE APUNTA EL INDICADOR EN CASO QUE NO LE APUNTE A NINGUNO SE DEBE COLOCAR N/A
</t>
        </r>
        <r>
          <rPr>
            <sz val="8"/>
            <color indexed="81"/>
            <rFont val="Tahoma"/>
            <family val="2"/>
          </rPr>
          <t xml:space="preserve">
</t>
        </r>
      </text>
    </comment>
  </commentList>
</comments>
</file>

<file path=xl/sharedStrings.xml><?xml version="1.0" encoding="utf-8"?>
<sst xmlns="http://schemas.openxmlformats.org/spreadsheetml/2006/main" count="358" uniqueCount="173">
  <si>
    <t>PROCESO</t>
  </si>
  <si>
    <t>TIPO DE INDICADOR</t>
  </si>
  <si>
    <t>META</t>
  </si>
  <si>
    <t>FORMULACIÓN</t>
  </si>
  <si>
    <t>FRECUENCIA DE MEDICION</t>
  </si>
  <si>
    <t>ANALISIS DE INFORMACIÓN</t>
  </si>
  <si>
    <t>NOMBRE DEL INDICADOR</t>
  </si>
  <si>
    <t>UNIDAD DE MEDIDA</t>
  </si>
  <si>
    <t>MEDICIÓN</t>
  </si>
  <si>
    <t>MES</t>
  </si>
  <si>
    <t>RESULTADO</t>
  </si>
  <si>
    <t>OBJETIVO ESTRATEGICO</t>
  </si>
  <si>
    <t>DEFINICIÓN DE LAS VARIABLES</t>
  </si>
  <si>
    <t>RANGO</t>
  </si>
  <si>
    <t>VERDE</t>
  </si>
  <si>
    <t>AMARILLO</t>
  </si>
  <si>
    <t>ROJO</t>
  </si>
  <si>
    <t>DATOS DE LAS VARIABLES</t>
  </si>
  <si>
    <t>FUENTE</t>
  </si>
  <si>
    <t>RESPONSABLE</t>
  </si>
  <si>
    <t>DATOS</t>
  </si>
  <si>
    <t>GRAFICA DE INDICADOR</t>
  </si>
  <si>
    <t>NOMBRE DE LA VARIABLE</t>
  </si>
  <si>
    <t>FRECUENCIA DE SEGUIMIENTO</t>
  </si>
  <si>
    <t>OBJETIVO DEL INDICADOR</t>
  </si>
  <si>
    <t>COMO SE MIDE EL INDICADOR</t>
  </si>
  <si>
    <t>PROCESOS</t>
  </si>
  <si>
    <t>ANALISIS FINANCIERO Y CONTABLE</t>
  </si>
  <si>
    <t>REGIMEN CAMBIARIO</t>
  </si>
  <si>
    <t>LIQUIDACIÓN JUDICIAL</t>
  </si>
  <si>
    <t>INTERVENCIÓN</t>
  </si>
  <si>
    <t>PROCESOS ESPECIALES</t>
  </si>
  <si>
    <t>EVALUACIÓN Y CONTROL</t>
  </si>
  <si>
    <t>INVESTIGACIONES ADMINISTRATIVAS</t>
  </si>
  <si>
    <t>ACTUACIONES Y AUTORIZACIONES ADMINISTRATIVAS</t>
  </si>
  <si>
    <t>SUPERINTENDENCIA DE SOCIEDADES</t>
  </si>
  <si>
    <t>Codigo: GC-F-006</t>
  </si>
  <si>
    <t>SISTEMA DE GESTIÓN INTEGRADO</t>
  </si>
  <si>
    <t>PROCESO: GESTIÓN INTEGRAL</t>
  </si>
  <si>
    <t>FORMATO: HOJA DE VIDA INDICADORES</t>
  </si>
  <si>
    <t>Pagina 1 de 1</t>
  </si>
  <si>
    <t>LIDER DEL PROCESO
(cargo)</t>
  </si>
  <si>
    <t>PERIODO DE ANALISIS</t>
  </si>
  <si>
    <t>HOJA DE VIDA DE INDICADORES</t>
  </si>
  <si>
    <t>ACCIÓN CORRECTIVA</t>
  </si>
  <si>
    <t xml:space="preserve">           </t>
  </si>
  <si>
    <t>ANUAL</t>
  </si>
  <si>
    <t>SEMESTRAL</t>
  </si>
  <si>
    <t>TRIMESTRAL</t>
  </si>
  <si>
    <t>CUATRIMESTRAL</t>
  </si>
  <si>
    <t>BIMESTRAL</t>
  </si>
  <si>
    <t>MENSUAL</t>
  </si>
  <si>
    <t>AÑO</t>
  </si>
  <si>
    <t>ACCIÓN A TOMAR</t>
  </si>
  <si>
    <t>NINGUNA</t>
  </si>
  <si>
    <t>SISTEMA DE GESTION INTEGRADO</t>
  </si>
  <si>
    <t>PROCESO:  GESTION INTEGRAL</t>
  </si>
  <si>
    <t>FORMATO: DATOS INDICADORES PROCESOS</t>
  </si>
  <si>
    <t>GRUPO</t>
  </si>
  <si>
    <t>TOTAL</t>
  </si>
  <si>
    <t>OBSERVACIONES</t>
  </si>
  <si>
    <t>PROCESOS SOCIETARIOS</t>
  </si>
  <si>
    <t>CONCILIACIÓN Y ARBITRAMENTO</t>
  </si>
  <si>
    <t>PROCESOS PARALELOS A LA INSOLVENCIA</t>
  </si>
  <si>
    <t>ENE</t>
  </si>
  <si>
    <t>FEB</t>
  </si>
  <si>
    <t>MAR</t>
  </si>
  <si>
    <t>ABR</t>
  </si>
  <si>
    <t>MAY</t>
  </si>
  <si>
    <t>JUN</t>
  </si>
  <si>
    <t>JUL</t>
  </si>
  <si>
    <t>AGOS</t>
  </si>
  <si>
    <t>SEP</t>
  </si>
  <si>
    <t>OCT</t>
  </si>
  <si>
    <t>NOV</t>
  </si>
  <si>
    <t>DIC</t>
  </si>
  <si>
    <t>GESTION ESTRATEGICA</t>
  </si>
  <si>
    <t xml:space="preserve">GESTION INTEGRAL </t>
  </si>
  <si>
    <t>GESTION COMUNICACIONES</t>
  </si>
  <si>
    <t>GESTION JUDICIAL</t>
  </si>
  <si>
    <t>GESTION DE INFORMACION EMPRESARIAL</t>
  </si>
  <si>
    <t>ANALISIS ECONOMICO Y DE RIESGO</t>
  </si>
  <si>
    <t>REORGANIZACIÓN EMPRESARIAL</t>
  </si>
  <si>
    <t>GESTION CONTRACTUAL</t>
  </si>
  <si>
    <t>GESTION DOCUMENTAL</t>
  </si>
  <si>
    <t>GESTION FINANCIERA Y CONTABLE</t>
  </si>
  <si>
    <t>GESTION DE INFRAESTRUCTURA FISICA</t>
  </si>
  <si>
    <t>GESTION DEL TALENTO HUMANO</t>
  </si>
  <si>
    <t>ATENCION AL CIUDADANO</t>
  </si>
  <si>
    <t>GESTION DE INFRAESTRUCTURA Y TECNOLOGIAS DE INFORMACION</t>
  </si>
  <si>
    <t>CONTROL DISCIPLINARIO</t>
  </si>
  <si>
    <t>TRIMESTRE I</t>
  </si>
  <si>
    <t>TRIMESTRE II</t>
  </si>
  <si>
    <t>TRIMESTRE III</t>
  </si>
  <si>
    <t>TRIMESTRE IV</t>
  </si>
  <si>
    <t>Análisis Trimestre 1:</t>
  </si>
  <si>
    <t>Análisis Trimestre 2:</t>
  </si>
  <si>
    <t>Análisis Trimestre 3:</t>
  </si>
  <si>
    <t>Análisis Trimestre 4:</t>
  </si>
  <si>
    <t>PORCENTAJE</t>
  </si>
  <si>
    <t>Código: GC-F-006</t>
  </si>
  <si>
    <t>Versión 004</t>
  </si>
  <si>
    <t>GESTION DE APOYO JUDICIAL</t>
  </si>
  <si>
    <t>TIPO DE ACCION</t>
  </si>
  <si>
    <t>Eficacia de la planeación estratégica</t>
  </si>
  <si>
    <t>Mayor a 90%</t>
  </si>
  <si>
    <t>Entre 70% y 89,9%</t>
  </si>
  <si>
    <t>Menor a 70%</t>
  </si>
  <si>
    <t>Número de Proyectos cumplidos satisfactoriamente</t>
  </si>
  <si>
    <t>Número</t>
  </si>
  <si>
    <t>Funcionario asigando por la Oficina Asesora de Planeación</t>
  </si>
  <si>
    <t>Total de proyectos a ejecutar</t>
  </si>
  <si>
    <t>Geestión Estratégica</t>
  </si>
  <si>
    <t>Oficina Asesora de Planeación</t>
  </si>
  <si>
    <t>ACUMULADO</t>
  </si>
  <si>
    <t>Materialización de riesgos de corrupción</t>
  </si>
  <si>
    <t>igual a 0%</t>
  </si>
  <si>
    <t>Entre 0.1% y 2%</t>
  </si>
  <si>
    <t>Mayor a 2%</t>
  </si>
  <si>
    <t>Riesgos materializados en el período</t>
  </si>
  <si>
    <t>Total riesgos de corrupción identificados (vigentes)</t>
  </si>
  <si>
    <t>Seguimiento cuatrimestral de riesgos de corrupción</t>
  </si>
  <si>
    <t>Número total de riesgos materializados en el período
-----------------------------------------------------------------------------------------  *100
Número de riesgosde corrupción vigentes identificados</t>
  </si>
  <si>
    <t>Proyecto</t>
  </si>
  <si>
    <t>Trimestre</t>
  </si>
  <si>
    <t>Dependencia</t>
  </si>
  <si>
    <t>I</t>
  </si>
  <si>
    <t>Despacho</t>
  </si>
  <si>
    <t>Reforma al régimen general de sociedades y de insolvencia</t>
  </si>
  <si>
    <t>Decreto Reglamentario BIC</t>
  </si>
  <si>
    <t>Estado</t>
  </si>
  <si>
    <t>Cumple</t>
  </si>
  <si>
    <t>AEC</t>
  </si>
  <si>
    <t>Inteligencia de datos (Supervisión preventiva con alertas tempranas)</t>
  </si>
  <si>
    <t>Pedagogía y política de supervisión para el cumplimiento normativo (Compliance)</t>
  </si>
  <si>
    <t>Promoción de los aspectos societarios y contables de la economía naranja</t>
  </si>
  <si>
    <t>Actualizar la Política de Supervisión en Materia Cambiaria</t>
  </si>
  <si>
    <t>IVC</t>
  </si>
  <si>
    <t>Expedición de la circular correspondiente al Plan de normalización de inscripciones de grupos empresariales y situaciones de control</t>
  </si>
  <si>
    <t xml:space="preserve">Modificación de la regulación vigente en materia del proceso de intervención por captación ilegal, masiva y habitual.
</t>
  </si>
  <si>
    <t xml:space="preserve">Revisión, actualización y/o ajuste  de la política de supervisión en Inspección, Vigilancia y Control
</t>
  </si>
  <si>
    <t>Insolvencia</t>
  </si>
  <si>
    <t>Modificación de la regulación de insolvencia (Ley, decreto y resoluciones)</t>
  </si>
  <si>
    <t>Cuatrimestre I - Abril 30</t>
  </si>
  <si>
    <t>Cuatrimestre II - Agosto 30</t>
  </si>
  <si>
    <t>Cuatrimestre III - Diciembre 31</t>
  </si>
  <si>
    <t>Análisis Cuatrimestre I:</t>
  </si>
  <si>
    <t>Análisis Cuatrimestre II :</t>
  </si>
  <si>
    <t>Análisis Cuatrimestre III:</t>
  </si>
  <si>
    <t>Fecha: 14 de junio de 2019</t>
  </si>
  <si>
    <t>Version: 004</t>
  </si>
  <si>
    <t>Eficacia</t>
  </si>
  <si>
    <t xml:space="preserve">Seguimiento Trimestral Planeación Estratégica </t>
  </si>
  <si>
    <t>Según lo reportado por los procesos, no se materializó ningún riesgo de corrupción en este periodo.</t>
  </si>
  <si>
    <t>Medir el cumplimiento de ejecución del portafolio de proyectos estratégicos para la vigencia en curso.</t>
  </si>
  <si>
    <t>Número de Proyectos cumplidos
-----------------------------------------------------------------------------------------*100
Total de proyectos a ejecutar en el periodo</t>
  </si>
  <si>
    <t>Afianzar el acompañamiento permanente con acciones pedagógicas enfocadas al cumplimiento normativo, así como, a la promoción de una cultura de transparencia, integridad y ética empresarial.</t>
  </si>
  <si>
    <t>Promover la implementación de políticas y lineamientos encaminados a la responsabilidad, emprendimiento y la innovación desde una perspectiva social para incentivar el bienestar de los empleados y el desarrollo sostenible de los colombianos.</t>
  </si>
  <si>
    <t>Aumentar la excelencia en el servicio a través del fortalecimiento de la oferta de valor a los usuarios de manera efectiva y pronta.</t>
  </si>
  <si>
    <t>Fortalecer la estructura organizacional con procesos innovadores de transformación institucional</t>
  </si>
  <si>
    <t>Lograr una justicia pronta</t>
  </si>
  <si>
    <t>Eficacia en la ejecución del portafolio de proyectos estratégicos</t>
  </si>
  <si>
    <t>Medir el porcentaje de riesgos de corrupción identificados por la entidad que se han materializado en el período de medición.</t>
  </si>
  <si>
    <r>
      <rPr>
        <b/>
        <sz val="10"/>
        <rFont val="Arial"/>
        <family val="2"/>
      </rPr>
      <t>• Riesgos materializados en el período:</t>
    </r>
    <r>
      <rPr>
        <sz val="10"/>
        <rFont val="Arial"/>
        <family val="2"/>
      </rPr>
      <t xml:space="preserve"> son los riesgos de corrupción previamente identificados por la entidad y que se materializaron durante el período a medir.
</t>
    </r>
    <r>
      <rPr>
        <b/>
        <sz val="10"/>
        <rFont val="Arial"/>
        <family val="2"/>
      </rPr>
      <t>• Riesgos de corrupción identificados:</t>
    </r>
    <r>
      <rPr>
        <sz val="10"/>
        <rFont val="Arial"/>
        <family val="2"/>
      </rPr>
      <t xml:space="preserve"> son todos los riesgos de corrupción previamente identificados por la entidad y que se encontraban vigentes durante el período a medir.</t>
    </r>
  </si>
  <si>
    <t xml:space="preserve">En el segundo trimeste de la vigencia, observamos que dos proyectos estrategicos de la entidad presentan incumplimientos en su ejecución Fortalecimiento Justicia Digital (desviación -6%) por las demoras en la contratación de ajustes 2023 y levantamiento de requerimientos y el proyecto  Promoción de la Responsabilidad Social Empresarial y la Sostenibilidad Empresarial con énfasis en las PYMES (desviación -4,25%) por el desarrollo y ejecución del cronograma de catedra definido. Es importante resaltar, que mensualmente se les solicita a los gerentes y/o patrocinadores el seguimiento a la ejecución del avance de los proyectos, con el fin que los mismos validen el cumplimiento por trimeste. </t>
  </si>
  <si>
    <t>ALTA DIRECCIÓN</t>
  </si>
  <si>
    <t xml:space="preserve">En el tercer trimeste de la vigencia, observamos que dos proyectos estrategicos de la entidad presentan incumplimientos en su ejecución Transparencia, integridad y ética en las sociedades colombianas (desviación -0,6%) y el proyecto  Secretaría Administrativa Digital Supersociedades (desviación -5%). Como se puede observar, los dos proyectos que presentan desviación negativa no corresponden a los mismos del periodo anterior, lo que demuestra la gestión de los gerentes de proyecto en subsanar las desviaciones presentadas. </t>
  </si>
  <si>
    <r>
      <rPr>
        <b/>
        <sz val="10"/>
        <rFont val="Calibri Light"/>
        <family val="2"/>
      </rPr>
      <t>Número de Proyectos cumplidos:</t>
    </r>
    <r>
      <rPr>
        <sz val="10"/>
        <rFont val="Calibri Light"/>
        <family val="2"/>
      </rPr>
      <t xml:space="preserve"> Corresponde a la cantidad de proyectos del portafolio que registran cumplimiento satifactorio a la fecha de corte de acuerdo al avance planeado (ver EDT de cada proyecto)
</t>
    </r>
    <r>
      <rPr>
        <b/>
        <sz val="10"/>
        <rFont val="Calibri Light"/>
        <family val="2"/>
      </rPr>
      <t xml:space="preserve">Total de proyectos a ejecutar en el período: </t>
    </r>
    <r>
      <rPr>
        <sz val="10"/>
        <rFont val="Calibri Light"/>
        <family val="2"/>
      </rPr>
      <t>Corresponde a la cantidad de proyectos estratégicos que conforman el portafolio actual en el periodo de medición</t>
    </r>
  </si>
  <si>
    <r>
      <t xml:space="preserve">En el </t>
    </r>
    <r>
      <rPr>
        <b/>
        <sz val="10"/>
        <rFont val="Arial"/>
        <family val="2"/>
      </rPr>
      <t>primer trimestre</t>
    </r>
    <r>
      <rPr>
        <sz val="10"/>
        <rFont val="Arial"/>
        <family val="2"/>
      </rPr>
      <t xml:space="preserve">: se observa el cumplimiento del indicador con los 20 proyectos definidos.
En el </t>
    </r>
    <r>
      <rPr>
        <b/>
        <sz val="10"/>
        <rFont val="Arial"/>
        <family val="2"/>
      </rPr>
      <t>segundo trimestre</t>
    </r>
    <r>
      <rPr>
        <sz val="10"/>
        <rFont val="Arial"/>
        <family val="2"/>
      </rPr>
      <t xml:space="preserve">: se observa que del portafolio de proyectos la Delegatura de Supervisión Societaria solicita la eliminación de uno de sus proyectos quedando así en 19 el número de proyectos a ejecutar, así mismo, se observa que dos proyectos estrategicos no alcanzaron el porcentaje de avance programado para el periodo.
En el </t>
    </r>
    <r>
      <rPr>
        <b/>
        <sz val="10"/>
        <rFont val="Arial"/>
        <family val="2"/>
      </rPr>
      <t>tercer trimestre</t>
    </r>
    <r>
      <rPr>
        <sz val="10"/>
        <rFont val="Arial"/>
        <family val="2"/>
      </rPr>
      <t xml:space="preserve">: se observa que dos proyectos estrategicos no alcanzaron el porcentaje de avance programado para el periodo.
En el </t>
    </r>
    <r>
      <rPr>
        <b/>
        <sz val="10"/>
        <rFont val="Arial"/>
        <family val="2"/>
      </rPr>
      <t>cuarto trimestre</t>
    </r>
    <r>
      <rPr>
        <sz val="10"/>
        <rFont val="Arial"/>
        <family val="2"/>
      </rPr>
      <t>:se observa que dos proyectos estrategicos no alcanzaron el porcentaje de avance programado para el periodo.</t>
    </r>
  </si>
  <si>
    <t>GRÁFICA DE INDICADOR</t>
  </si>
  <si>
    <t xml:space="preserve">Teniendo en cuenta el inicio del cuatrienio se formularon los proyectos estratégicos que darán cuenta de la gestión de la entidad. Para el primer trimestre presenta un cumplimiento al 100% de su ejecución en los proyectos definidos. Es importante aclarar que este periodo de tiempo se desarrolla la fase de la planificación de los mismos, por lo cual se observa este comportamiento positivo.  </t>
  </si>
  <si>
    <t xml:space="preserve">En el cuarto trimeste de la vigencia, observamos que dos proyectos estrategicos de la entidad presentan incumplimientos en su ejecución Fortalecimiento Justicia Digital (desviación -2%) por la elaboración de términos de referencia y requerimientos para la versión 2024 del Módulo de Insolvencia que no se radico en el grupo de contratos en la vigencia 2023 y el proyecto de Relacionamiento pedagógico con los grupos de interés (desviación -3%), por que no se llevó a cabo reunión con los Intendentes por dificultades de agenda, por lo cual se ve afectado el cumplimiento de los proyectos.
Se puede concluir que la tendencia del indicador se mantuvo sobre la meta definida del 90%, cumpliendo con la proyección esperada del 92%. Así mismo, se puede validar que los incumplimientos de los proyectos no generaron desviaciones mayores al 5%. </t>
  </si>
  <si>
    <r>
      <rPr>
        <b/>
        <sz val="12"/>
        <rFont val="Arial"/>
        <family val="2"/>
      </rPr>
      <t>Cuatrimestre I:</t>
    </r>
    <r>
      <rPr>
        <sz val="12"/>
        <rFont val="Arial"/>
        <family val="2"/>
      </rPr>
      <t xml:space="preserve"> según lo reportado por los procesos, no se materializó ningún riesgo de corrupción en este periodo.
</t>
    </r>
    <r>
      <rPr>
        <b/>
        <sz val="12"/>
        <rFont val="Arial"/>
        <family val="2"/>
      </rPr>
      <t>Cuatrimestre II:</t>
    </r>
    <r>
      <rPr>
        <sz val="12"/>
        <rFont val="Arial"/>
        <family val="2"/>
      </rPr>
      <t xml:space="preserve"> según lo reportado por los procesos, no se materializó ningún riesgo de corrupción en este periodo.
</t>
    </r>
    <r>
      <rPr>
        <b/>
        <sz val="12"/>
        <rFont val="Arial"/>
        <family val="2"/>
      </rPr>
      <t>Cuatrimestre III:</t>
    </r>
    <r>
      <rPr>
        <sz val="12"/>
        <rFont val="Arial"/>
        <family val="2"/>
      </rPr>
      <t xml:space="preserve"> según lo reportado por los procesos, no se materializó ningún riesgo de corrupción en este periodo.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</si>
</sst>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49" x14ac:knownFonts="1">
    <font>
      <sz val="10"/>
      <name val="Arial"/>
    </font>
    <font>
      <sz val="10"/>
      <name val="Arial"/>
      <family val="2"/>
    </font>
    <font>
      <b/>
      <sz val="10"/>
      <name val="Arial"/>
      <family val="2"/>
    </font>
    <font>
      <b/>
      <sz val="10"/>
      <color indexed="9"/>
      <name val="Arial"/>
      <family val="2"/>
    </font>
    <font>
      <sz val="10"/>
      <name val="Arial"/>
      <family val="2"/>
    </font>
    <font>
      <b/>
      <sz val="14"/>
      <color indexed="9"/>
      <name val="Arial"/>
      <family val="2"/>
    </font>
    <font>
      <sz val="11"/>
      <color indexed="8"/>
      <name val="Calibri"/>
      <family val="2"/>
    </font>
    <font>
      <sz val="11"/>
      <color indexed="9"/>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3"/>
      <color indexed="56"/>
      <name val="Calibri"/>
      <family val="2"/>
    </font>
    <font>
      <b/>
      <sz val="11"/>
      <color indexed="8"/>
      <name val="Calibri"/>
      <family val="2"/>
    </font>
    <font>
      <b/>
      <sz val="14"/>
      <color indexed="8"/>
      <name val="Arial"/>
      <family val="2"/>
    </font>
    <font>
      <b/>
      <sz val="14"/>
      <name val="Arial"/>
      <family val="2"/>
    </font>
    <font>
      <b/>
      <sz val="12"/>
      <name val="Arial"/>
      <family val="2"/>
    </font>
    <font>
      <sz val="10"/>
      <name val="Arial"/>
      <family val="2"/>
    </font>
    <font>
      <b/>
      <sz val="18"/>
      <name val="Arial"/>
      <family val="2"/>
    </font>
    <font>
      <sz val="8"/>
      <color indexed="81"/>
      <name val="Tahoma"/>
      <family val="2"/>
    </font>
    <font>
      <b/>
      <sz val="8"/>
      <color indexed="81"/>
      <name val="Tahoma"/>
      <family val="2"/>
    </font>
    <font>
      <b/>
      <sz val="10"/>
      <color indexed="8"/>
      <name val="Arial"/>
      <family val="2"/>
    </font>
    <font>
      <b/>
      <sz val="12"/>
      <color indexed="8"/>
      <name val="Arial"/>
      <family val="2"/>
    </font>
    <font>
      <sz val="9"/>
      <color indexed="8"/>
      <name val="Arial"/>
      <family val="2"/>
    </font>
    <font>
      <sz val="10"/>
      <name val="Arial"/>
      <family val="2"/>
    </font>
    <font>
      <sz val="11"/>
      <name val="Calibri"/>
      <family val="2"/>
    </font>
    <font>
      <sz val="12"/>
      <name val="Arial"/>
      <family val="2"/>
    </font>
    <font>
      <b/>
      <sz val="10"/>
      <color theme="0"/>
      <name val="Arial"/>
      <family val="2"/>
    </font>
    <font>
      <sz val="10"/>
      <color theme="0"/>
      <name val="Arial"/>
      <family val="2"/>
    </font>
    <font>
      <sz val="10"/>
      <color rgb="FFFF0000"/>
      <name val="Arial"/>
      <family val="2"/>
    </font>
    <font>
      <sz val="10"/>
      <color theme="1"/>
      <name val="Arial"/>
      <family val="2"/>
    </font>
    <font>
      <b/>
      <sz val="10"/>
      <color theme="1"/>
      <name val="Arial"/>
      <family val="2"/>
    </font>
    <font>
      <b/>
      <sz val="11"/>
      <color theme="0"/>
      <name val="Arial"/>
      <family val="2"/>
    </font>
    <font>
      <b/>
      <sz val="10"/>
      <name val="Calibri Light"/>
      <family val="2"/>
    </font>
    <font>
      <sz val="10"/>
      <name val="Calibri Light"/>
      <family val="2"/>
    </font>
    <font>
      <b/>
      <sz val="11"/>
      <color indexed="9"/>
      <name val="Calibri Light"/>
      <family val="2"/>
    </font>
    <font>
      <b/>
      <sz val="11"/>
      <name val="Calibri Light"/>
      <family val="2"/>
    </font>
    <font>
      <sz val="11"/>
      <name val="Calibri Light"/>
      <family val="2"/>
    </font>
    <font>
      <b/>
      <sz val="12"/>
      <name val="Calibri Light"/>
      <family val="2"/>
    </font>
    <font>
      <sz val="12"/>
      <name val="Calibri Light"/>
      <family val="2"/>
    </font>
    <font>
      <sz val="9"/>
      <color indexed="8"/>
      <name val="Calibri Light"/>
      <family val="2"/>
    </font>
    <font>
      <b/>
      <sz val="12"/>
      <color indexed="8"/>
      <name val="Calibri Light"/>
      <family val="2"/>
    </font>
  </fonts>
  <fills count="33">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indexed="62"/>
        <bgColor indexed="64"/>
      </patternFill>
    </fill>
    <fill>
      <patternFill patternType="solid">
        <fgColor indexed="9"/>
        <bgColor indexed="64"/>
      </patternFill>
    </fill>
    <fill>
      <patternFill patternType="solid">
        <fgColor indexed="11"/>
        <bgColor indexed="64"/>
      </patternFill>
    </fill>
    <fill>
      <patternFill patternType="solid">
        <fgColor indexed="13"/>
        <bgColor indexed="64"/>
      </patternFill>
    </fill>
    <fill>
      <patternFill patternType="solid">
        <fgColor indexed="10"/>
        <bgColor indexed="64"/>
      </patternFill>
    </fill>
    <fill>
      <patternFill patternType="solid">
        <fgColor rgb="FF333399"/>
        <bgColor indexed="64"/>
      </patternFill>
    </fill>
    <fill>
      <patternFill patternType="solid">
        <fgColor theme="0"/>
        <bgColor indexed="64"/>
      </patternFill>
    </fill>
    <fill>
      <patternFill patternType="solid">
        <fgColor rgb="FFFFFF00"/>
        <bgColor indexed="64"/>
      </patternFill>
    </fill>
    <fill>
      <patternFill patternType="solid">
        <fgColor rgb="FF00FF00"/>
        <bgColor indexed="64"/>
      </patternFill>
    </fill>
  </fills>
  <borders count="63">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medium">
        <color indexed="64"/>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medium">
        <color indexed="64"/>
      </right>
      <top/>
      <bottom/>
      <diagonal/>
    </border>
    <border>
      <left/>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medium">
        <color indexed="64"/>
      </right>
      <top/>
      <bottom style="thin">
        <color indexed="64"/>
      </bottom>
      <diagonal/>
    </border>
  </borders>
  <cellStyleXfs count="42">
    <xf numFmtId="0" fontId="0" fillId="0" borderId="0"/>
    <xf numFmtId="0" fontId="6" fillId="2" borderId="0" applyNumberFormat="0" applyBorder="0" applyAlignment="0" applyProtection="0"/>
    <xf numFmtId="0" fontId="6" fillId="3" borderId="0" applyNumberFormat="0" applyBorder="0" applyAlignment="0" applyProtection="0"/>
    <xf numFmtId="0" fontId="6" fillId="4"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5" borderId="0" applyNumberFormat="0" applyBorder="0" applyAlignment="0" applyProtection="0"/>
    <xf numFmtId="0" fontId="6" fillId="8" borderId="0" applyNumberFormat="0" applyBorder="0" applyAlignment="0" applyProtection="0"/>
    <xf numFmtId="0" fontId="6" fillId="11" borderId="0" applyNumberFormat="0" applyBorder="0" applyAlignment="0" applyProtection="0"/>
    <xf numFmtId="0" fontId="7" fillId="12"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8" fillId="16" borderId="1" applyNumberFormat="0" applyAlignment="0" applyProtection="0"/>
    <xf numFmtId="0" fontId="9" fillId="17" borderId="2" applyNumberFormat="0" applyAlignment="0" applyProtection="0"/>
    <xf numFmtId="0" fontId="10" fillId="0" borderId="3" applyNumberFormat="0" applyFill="0" applyAlignment="0" applyProtection="0"/>
    <xf numFmtId="0" fontId="11" fillId="0" borderId="0" applyNumberFormat="0" applyFill="0" applyBorder="0" applyAlignment="0" applyProtection="0"/>
    <xf numFmtId="0" fontId="7" fillId="18" borderId="0" applyNumberFormat="0" applyBorder="0" applyAlignment="0" applyProtection="0"/>
    <xf numFmtId="0" fontId="7" fillId="19" borderId="0" applyNumberFormat="0" applyBorder="0" applyAlignment="0" applyProtection="0"/>
    <xf numFmtId="0" fontId="7" fillId="20"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21" borderId="0" applyNumberFormat="0" applyBorder="0" applyAlignment="0" applyProtection="0"/>
    <xf numFmtId="0" fontId="12" fillId="7" borderId="1" applyNumberFormat="0" applyAlignment="0" applyProtection="0"/>
    <xf numFmtId="0" fontId="13" fillId="3" borderId="0" applyNumberFormat="0" applyBorder="0" applyAlignment="0" applyProtection="0"/>
    <xf numFmtId="0" fontId="14" fillId="22" borderId="0" applyNumberFormat="0" applyBorder="0" applyAlignment="0" applyProtection="0"/>
    <xf numFmtId="0" fontId="1" fillId="0" borderId="0"/>
    <xf numFmtId="0" fontId="4" fillId="23" borderId="4" applyNumberFormat="0" applyFont="0" applyAlignment="0" applyProtection="0"/>
    <xf numFmtId="9" fontId="24" fillId="0" borderId="0" applyFont="0" applyFill="0" applyBorder="0" applyAlignment="0" applyProtection="0"/>
    <xf numFmtId="0" fontId="15" fillId="16" borderId="5" applyNumberFormat="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9" fillId="0" borderId="6" applyNumberFormat="0" applyFill="0" applyAlignment="0" applyProtection="0"/>
    <xf numFmtId="0" fontId="11" fillId="0" borderId="7" applyNumberFormat="0" applyFill="0" applyAlignment="0" applyProtection="0"/>
    <xf numFmtId="0" fontId="20" fillId="0" borderId="8" applyNumberFormat="0" applyFill="0" applyAlignment="0" applyProtection="0"/>
  </cellStyleXfs>
  <cellXfs count="372">
    <xf numFmtId="0" fontId="0" fillId="0" borderId="0" xfId="0"/>
    <xf numFmtId="0" fontId="34" fillId="29" borderId="9" xfId="0" applyFont="1" applyFill="1" applyBorder="1" applyAlignment="1" applyProtection="1">
      <alignment horizontal="center" vertical="center" wrapText="1"/>
    </xf>
    <xf numFmtId="0" fontId="0" fillId="25" borderId="0" xfId="0" applyFill="1" applyProtection="1">
      <protection locked="0"/>
    </xf>
    <xf numFmtId="0" fontId="35" fillId="25" borderId="0" xfId="0" applyFont="1" applyFill="1" applyProtection="1">
      <protection locked="0"/>
    </xf>
    <xf numFmtId="0" fontId="36" fillId="25" borderId="0" xfId="0" applyFont="1" applyFill="1" applyProtection="1">
      <protection locked="0"/>
    </xf>
    <xf numFmtId="0" fontId="1" fillId="25" borderId="0" xfId="0" applyFont="1" applyFill="1" applyProtection="1">
      <protection locked="0"/>
    </xf>
    <xf numFmtId="0" fontId="0" fillId="0" borderId="0" xfId="0" applyFill="1" applyProtection="1">
      <protection locked="0"/>
    </xf>
    <xf numFmtId="0" fontId="3" fillId="24" borderId="10" xfId="0" applyFont="1" applyFill="1" applyBorder="1" applyAlignment="1" applyProtection="1">
      <alignment vertical="center" wrapText="1"/>
      <protection locked="0"/>
    </xf>
    <xf numFmtId="0" fontId="0" fillId="25" borderId="0" xfId="0" applyFill="1" applyAlignment="1" applyProtection="1">
      <alignment wrapText="1"/>
      <protection locked="0"/>
    </xf>
    <xf numFmtId="0" fontId="34" fillId="25" borderId="0" xfId="0" applyFont="1" applyFill="1" applyProtection="1">
      <protection locked="0"/>
    </xf>
    <xf numFmtId="0" fontId="34" fillId="30" borderId="0" xfId="0" applyFont="1" applyFill="1" applyBorder="1" applyProtection="1">
      <protection locked="0"/>
    </xf>
    <xf numFmtId="0" fontId="35" fillId="25" borderId="0" xfId="0" applyFont="1" applyFill="1" applyAlignment="1" applyProtection="1">
      <alignment vertical="center" wrapText="1"/>
      <protection locked="0"/>
    </xf>
    <xf numFmtId="0" fontId="35" fillId="25" borderId="0" xfId="0" applyFont="1" applyFill="1" applyAlignment="1" applyProtection="1">
      <alignment horizontal="center" vertical="center" wrapText="1"/>
      <protection locked="0"/>
    </xf>
    <xf numFmtId="0" fontId="31" fillId="25" borderId="0" xfId="0" applyFont="1" applyFill="1" applyAlignment="1" applyProtection="1">
      <alignment vertical="center" wrapText="1"/>
      <protection locked="0"/>
    </xf>
    <xf numFmtId="0" fontId="3" fillId="24" borderId="11" xfId="32" applyFont="1" applyFill="1" applyBorder="1" applyAlignment="1" applyProtection="1">
      <alignment vertical="center" wrapText="1"/>
    </xf>
    <xf numFmtId="0" fontId="3" fillId="24" borderId="11" xfId="0" applyFont="1" applyFill="1" applyBorder="1" applyProtection="1"/>
    <xf numFmtId="0" fontId="2" fillId="26" borderId="10" xfId="0" applyFont="1" applyFill="1" applyBorder="1" applyAlignment="1" applyProtection="1">
      <alignment horizontal="center" wrapText="1"/>
    </xf>
    <xf numFmtId="0" fontId="2" fillId="25" borderId="11" xfId="0" applyFont="1" applyFill="1" applyBorder="1" applyAlignment="1" applyProtection="1">
      <alignment horizontal="center"/>
    </xf>
    <xf numFmtId="0" fontId="1" fillId="25" borderId="12" xfId="0" applyFont="1" applyFill="1" applyBorder="1" applyAlignment="1" applyProtection="1">
      <alignment vertical="center" wrapText="1"/>
    </xf>
    <xf numFmtId="0" fontId="2" fillId="25" borderId="13" xfId="32" applyFont="1" applyFill="1" applyBorder="1" applyProtection="1"/>
    <xf numFmtId="0" fontId="2" fillId="25" borderId="14" xfId="32" applyFont="1" applyFill="1" applyBorder="1" applyAlignment="1" applyProtection="1">
      <alignment horizontal="center"/>
    </xf>
    <xf numFmtId="0" fontId="2" fillId="25" borderId="15" xfId="32" applyFont="1" applyFill="1" applyBorder="1" applyAlignment="1" applyProtection="1">
      <alignment horizontal="center"/>
    </xf>
    <xf numFmtId="0" fontId="2" fillId="25" borderId="16" xfId="32" applyFont="1" applyFill="1" applyBorder="1" applyAlignment="1" applyProtection="1">
      <alignment horizontal="center"/>
    </xf>
    <xf numFmtId="0" fontId="2" fillId="25" borderId="17" xfId="32" applyFont="1" applyFill="1" applyBorder="1" applyProtection="1"/>
    <xf numFmtId="0" fontId="2" fillId="25" borderId="18" xfId="32" applyFont="1" applyFill="1" applyBorder="1" applyAlignment="1" applyProtection="1">
      <alignment horizontal="center"/>
    </xf>
    <xf numFmtId="0" fontId="3" fillId="25" borderId="19" xfId="0" applyFont="1" applyFill="1" applyBorder="1" applyAlignment="1" applyProtection="1"/>
    <xf numFmtId="9" fontId="3" fillId="25" borderId="19" xfId="0" applyNumberFormat="1" applyFont="1" applyFill="1" applyBorder="1" applyAlignment="1" applyProtection="1"/>
    <xf numFmtId="0" fontId="21" fillId="0" borderId="0" xfId="0" applyFont="1" applyBorder="1" applyAlignment="1" applyProtection="1">
      <protection locked="0"/>
    </xf>
    <xf numFmtId="0" fontId="0" fillId="0" borderId="0" xfId="0" applyBorder="1" applyProtection="1">
      <protection locked="0"/>
    </xf>
    <xf numFmtId="0" fontId="0" fillId="0" borderId="0" xfId="0" applyBorder="1" applyAlignment="1" applyProtection="1">
      <protection locked="0"/>
    </xf>
    <xf numFmtId="0" fontId="0" fillId="0" borderId="0" xfId="0" applyProtection="1">
      <protection locked="0"/>
    </xf>
    <xf numFmtId="0" fontId="21" fillId="0" borderId="0" xfId="0" applyFont="1" applyFill="1" applyBorder="1" applyAlignment="1" applyProtection="1">
      <protection locked="0"/>
    </xf>
    <xf numFmtId="0" fontId="0" fillId="0" borderId="0" xfId="0" applyFill="1" applyBorder="1" applyProtection="1">
      <protection locked="0"/>
    </xf>
    <xf numFmtId="0" fontId="0" fillId="0" borderId="0" xfId="0" applyFill="1" applyBorder="1" applyAlignment="1" applyProtection="1">
      <protection locked="0"/>
    </xf>
    <xf numFmtId="0" fontId="22" fillId="0" borderId="0" xfId="0" applyFont="1" applyFill="1" applyBorder="1" applyAlignment="1" applyProtection="1">
      <protection locked="0"/>
    </xf>
    <xf numFmtId="0" fontId="2" fillId="0" borderId="0" xfId="0" applyFont="1" applyFill="1" applyAlignment="1" applyProtection="1">
      <alignment horizontal="center"/>
      <protection locked="0"/>
    </xf>
    <xf numFmtId="0" fontId="2" fillId="0" borderId="0" xfId="0" applyFont="1" applyFill="1" applyAlignment="1" applyProtection="1">
      <alignment horizontal="center" vertical="center"/>
      <protection locked="0"/>
    </xf>
    <xf numFmtId="0" fontId="0" fillId="0" borderId="0" xfId="0" applyAlignment="1" applyProtection="1">
      <alignment horizontal="center" vertical="center"/>
      <protection locked="0"/>
    </xf>
    <xf numFmtId="164" fontId="0" fillId="0" borderId="0" xfId="0" applyNumberFormat="1" applyFill="1" applyBorder="1" applyAlignment="1" applyProtection="1">
      <alignment horizontal="center" wrapText="1"/>
      <protection locked="0"/>
    </xf>
    <xf numFmtId="0" fontId="3" fillId="24" borderId="11" xfId="32" applyFont="1" applyFill="1" applyBorder="1" applyProtection="1"/>
    <xf numFmtId="0" fontId="0" fillId="25" borderId="0" xfId="0" applyFill="1" applyProtection="1"/>
    <xf numFmtId="0" fontId="3" fillId="24" borderId="11" xfId="32" applyFont="1" applyFill="1" applyBorder="1" applyAlignment="1" applyProtection="1">
      <alignment horizontal="center" vertical="distributed" wrapText="1"/>
    </xf>
    <xf numFmtId="0" fontId="3" fillId="25" borderId="20" xfId="0" applyFont="1" applyFill="1" applyBorder="1" applyAlignment="1" applyProtection="1">
      <alignment horizontal="center"/>
    </xf>
    <xf numFmtId="0" fontId="3" fillId="24" borderId="21" xfId="0" applyFont="1" applyFill="1" applyBorder="1" applyAlignment="1" applyProtection="1">
      <alignment horizontal="center"/>
    </xf>
    <xf numFmtId="0" fontId="3" fillId="25" borderId="0" xfId="0" applyFont="1" applyFill="1" applyBorder="1" applyAlignment="1" applyProtection="1">
      <alignment horizontal="center"/>
    </xf>
    <xf numFmtId="0" fontId="3" fillId="25" borderId="21" xfId="0" applyFont="1" applyFill="1" applyBorder="1" applyAlignment="1" applyProtection="1">
      <alignment horizontal="center"/>
    </xf>
    <xf numFmtId="0" fontId="3" fillId="25" borderId="22" xfId="0" applyFont="1" applyFill="1" applyBorder="1" applyAlignment="1" applyProtection="1">
      <alignment horizontal="center"/>
    </xf>
    <xf numFmtId="0" fontId="3" fillId="25" borderId="10" xfId="0" applyFont="1" applyFill="1" applyBorder="1" applyAlignment="1" applyProtection="1"/>
    <xf numFmtId="0" fontId="35" fillId="25" borderId="0" xfId="0" applyFont="1" applyFill="1" applyProtection="1"/>
    <xf numFmtId="0" fontId="36" fillId="25" borderId="0" xfId="0" applyFont="1" applyFill="1" applyProtection="1"/>
    <xf numFmtId="0" fontId="35" fillId="0" borderId="0" xfId="0" applyFont="1" applyFill="1" applyProtection="1"/>
    <xf numFmtId="0" fontId="1" fillId="25" borderId="0" xfId="0" applyFont="1" applyFill="1" applyProtection="1"/>
    <xf numFmtId="0" fontId="0" fillId="30" borderId="0" xfId="0" applyFill="1" applyBorder="1" applyAlignment="1" applyProtection="1">
      <alignment horizontal="center" vertical="center"/>
    </xf>
    <xf numFmtId="0" fontId="0" fillId="30" borderId="0" xfId="0" applyFill="1" applyBorder="1" applyAlignment="1" applyProtection="1"/>
    <xf numFmtId="0" fontId="22" fillId="30" borderId="0" xfId="0" applyFont="1" applyFill="1" applyBorder="1" applyAlignment="1" applyProtection="1">
      <alignment horizontal="center"/>
    </xf>
    <xf numFmtId="0" fontId="0" fillId="30" borderId="0" xfId="0" applyFill="1" applyBorder="1" applyAlignment="1" applyProtection="1">
      <alignment horizontal="left"/>
    </xf>
    <xf numFmtId="0" fontId="23" fillId="30" borderId="0" xfId="0" applyFont="1" applyFill="1" applyAlignment="1" applyProtection="1">
      <alignment horizontal="center" vertical="center"/>
    </xf>
    <xf numFmtId="0" fontId="0" fillId="30" borderId="0" xfId="0" applyFill="1" applyProtection="1"/>
    <xf numFmtId="0" fontId="0" fillId="30" borderId="0" xfId="0" applyFill="1" applyAlignment="1" applyProtection="1">
      <alignment horizontal="center" vertical="center"/>
    </xf>
    <xf numFmtId="0" fontId="21" fillId="0" borderId="0" xfId="0" applyFont="1" applyBorder="1" applyAlignment="1" applyProtection="1"/>
    <xf numFmtId="0" fontId="0" fillId="0" borderId="0" xfId="0" applyProtection="1"/>
    <xf numFmtId="0" fontId="21" fillId="0" borderId="0" xfId="0" applyFont="1" applyFill="1" applyBorder="1" applyAlignment="1" applyProtection="1"/>
    <xf numFmtId="0" fontId="0" fillId="0" borderId="0" xfId="0" applyFill="1" applyProtection="1"/>
    <xf numFmtId="0" fontId="22" fillId="0" borderId="0" xfId="0" applyFont="1" applyFill="1" applyBorder="1" applyAlignment="1" applyProtection="1"/>
    <xf numFmtId="0" fontId="2" fillId="0" borderId="0" xfId="0" applyFont="1" applyFill="1" applyAlignment="1" applyProtection="1">
      <alignment horizontal="center"/>
    </xf>
    <xf numFmtId="0" fontId="2" fillId="0" borderId="0" xfId="0" applyFont="1" applyFill="1" applyAlignment="1" applyProtection="1">
      <alignment horizontal="center" vertical="center"/>
    </xf>
    <xf numFmtId="0" fontId="1" fillId="0" borderId="14" xfId="0" applyFont="1" applyFill="1" applyBorder="1" applyAlignment="1" applyProtection="1">
      <alignment horizontal="center" vertical="center" wrapText="1"/>
      <protection locked="0"/>
    </xf>
    <xf numFmtId="0" fontId="1" fillId="0" borderId="23" xfId="0" applyFont="1" applyFill="1" applyBorder="1" applyAlignment="1" applyProtection="1">
      <alignment horizontal="center" vertical="center" wrapText="1"/>
      <protection locked="0"/>
    </xf>
    <xf numFmtId="0" fontId="1" fillId="0" borderId="14" xfId="0" applyFont="1" applyFill="1" applyBorder="1" applyAlignment="1" applyProtection="1">
      <alignment horizontal="center" vertical="center" wrapText="1"/>
    </xf>
    <xf numFmtId="0" fontId="1" fillId="0" borderId="23" xfId="0" applyFont="1" applyFill="1" applyBorder="1" applyAlignment="1" applyProtection="1">
      <alignment horizontal="center" vertical="center" wrapText="1"/>
    </xf>
    <xf numFmtId="0" fontId="37" fillId="25" borderId="0" xfId="0" applyFont="1" applyFill="1" applyProtection="1">
      <protection locked="0"/>
    </xf>
    <xf numFmtId="0" fontId="38" fillId="25" borderId="0" xfId="0" applyFont="1" applyFill="1" applyProtection="1">
      <protection locked="0"/>
    </xf>
    <xf numFmtId="0" fontId="34" fillId="25" borderId="0" xfId="0" applyFont="1" applyFill="1" applyAlignment="1" applyProtection="1">
      <alignment vertical="center" wrapText="1"/>
      <protection locked="0"/>
    </xf>
    <xf numFmtId="0" fontId="1" fillId="0" borderId="0" xfId="0" applyFont="1" applyFill="1" applyProtection="1">
      <protection locked="0"/>
    </xf>
    <xf numFmtId="0" fontId="1" fillId="0" borderId="0" xfId="0" applyFont="1" applyFill="1" applyAlignment="1" applyProtection="1">
      <alignment vertical="center" wrapText="1"/>
      <protection locked="0"/>
    </xf>
    <xf numFmtId="0" fontId="1" fillId="0" borderId="0" xfId="0" applyFont="1" applyFill="1" applyAlignment="1" applyProtection="1">
      <alignment horizontal="left" vertical="center" wrapText="1"/>
      <protection locked="0"/>
    </xf>
    <xf numFmtId="0" fontId="1" fillId="25" borderId="17" xfId="0" applyFont="1" applyFill="1" applyBorder="1" applyAlignment="1" applyProtection="1">
      <alignment vertical="center" wrapText="1"/>
    </xf>
    <xf numFmtId="0" fontId="1" fillId="30" borderId="0" xfId="0" applyFont="1" applyFill="1" applyProtection="1"/>
    <xf numFmtId="0" fontId="2" fillId="25" borderId="24" xfId="32" applyFont="1" applyFill="1" applyBorder="1" applyProtection="1"/>
    <xf numFmtId="0" fontId="2" fillId="25" borderId="25" xfId="32" applyFont="1" applyFill="1" applyBorder="1" applyAlignment="1" applyProtection="1">
      <alignment horizontal="center"/>
    </xf>
    <xf numFmtId="0" fontId="1" fillId="0" borderId="14" xfId="32" applyFont="1" applyFill="1" applyBorder="1" applyAlignment="1" applyProtection="1">
      <alignment horizontal="left" vertical="center" wrapText="1"/>
    </xf>
    <xf numFmtId="0" fontId="1" fillId="0" borderId="23" xfId="32" applyFont="1" applyFill="1" applyBorder="1" applyAlignment="1" applyProtection="1">
      <alignment horizontal="left" vertical="center" wrapText="1"/>
    </xf>
    <xf numFmtId="165" fontId="2" fillId="0" borderId="18" xfId="34" applyNumberFormat="1" applyFont="1" applyFill="1" applyBorder="1" applyAlignment="1" applyProtection="1">
      <alignment horizontal="center"/>
    </xf>
    <xf numFmtId="0" fontId="0" fillId="0" borderId="0" xfId="0" applyAlignment="1" applyProtection="1">
      <alignment vertical="center" wrapText="1"/>
      <protection locked="0"/>
    </xf>
    <xf numFmtId="0" fontId="0" fillId="0" borderId="0" xfId="0" applyAlignment="1" applyProtection="1">
      <alignment vertical="center" wrapText="1"/>
    </xf>
    <xf numFmtId="0" fontId="35" fillId="25" borderId="0" xfId="0" applyFont="1" applyFill="1" applyAlignment="1" applyProtection="1">
      <alignment vertical="center" wrapText="1"/>
    </xf>
    <xf numFmtId="0" fontId="35" fillId="0" borderId="0" xfId="0" applyFont="1" applyFill="1" applyAlignment="1" applyProtection="1">
      <alignment vertical="center" wrapText="1"/>
    </xf>
    <xf numFmtId="0" fontId="1" fillId="25" borderId="0" xfId="0" applyFont="1" applyFill="1" applyAlignment="1" applyProtection="1">
      <alignment vertical="center" wrapText="1"/>
    </xf>
    <xf numFmtId="0" fontId="0" fillId="0" borderId="0" xfId="0" applyAlignment="1" applyProtection="1">
      <alignment horizontal="center" vertical="center" wrapText="1"/>
      <protection locked="0"/>
    </xf>
    <xf numFmtId="0" fontId="0" fillId="0" borderId="0" xfId="0" applyAlignment="1" applyProtection="1">
      <alignment horizontal="center" vertical="center" wrapText="1"/>
    </xf>
    <xf numFmtId="0" fontId="35" fillId="25" borderId="0" xfId="0" applyFont="1" applyFill="1" applyAlignment="1" applyProtection="1">
      <alignment horizontal="center" vertical="center" wrapText="1"/>
    </xf>
    <xf numFmtId="0" fontId="1" fillId="0" borderId="0" xfId="0" applyFont="1" applyAlignment="1" applyProtection="1">
      <alignment horizontal="center" vertical="center" wrapText="1"/>
      <protection locked="0"/>
    </xf>
    <xf numFmtId="0" fontId="1" fillId="0" borderId="0" xfId="0" applyFont="1" applyAlignment="1" applyProtection="1">
      <alignment vertical="center" wrapText="1"/>
      <protection locked="0"/>
    </xf>
    <xf numFmtId="0" fontId="2" fillId="31" borderId="0" xfId="0" applyFont="1" applyFill="1" applyAlignment="1" applyProtection="1">
      <alignment horizontal="center" vertical="center" wrapText="1"/>
      <protection locked="0"/>
    </xf>
    <xf numFmtId="9" fontId="2" fillId="0" borderId="18" xfId="34" applyNumberFormat="1" applyFont="1" applyFill="1" applyBorder="1" applyAlignment="1" applyProtection="1">
      <alignment horizontal="center"/>
    </xf>
    <xf numFmtId="165" fontId="2" fillId="32" borderId="18" xfId="34" applyNumberFormat="1" applyFont="1" applyFill="1" applyBorder="1" applyAlignment="1" applyProtection="1">
      <alignment horizontal="center"/>
    </xf>
    <xf numFmtId="0" fontId="2" fillId="0" borderId="25" xfId="32" applyFont="1" applyFill="1" applyBorder="1" applyAlignment="1" applyProtection="1">
      <alignment horizontal="center"/>
    </xf>
    <xf numFmtId="9" fontId="2" fillId="0" borderId="25" xfId="32" applyNumberFormat="1" applyFont="1" applyFill="1" applyBorder="1" applyAlignment="1" applyProtection="1">
      <alignment horizontal="center"/>
    </xf>
    <xf numFmtId="9" fontId="2" fillId="0" borderId="26" xfId="32" applyNumberFormat="1" applyFont="1" applyFill="1" applyBorder="1" applyAlignment="1" applyProtection="1">
      <alignment horizontal="center"/>
    </xf>
    <xf numFmtId="0" fontId="2" fillId="0" borderId="18" xfId="32" applyFont="1" applyFill="1" applyBorder="1" applyAlignment="1" applyProtection="1">
      <alignment horizontal="center"/>
    </xf>
    <xf numFmtId="9" fontId="2" fillId="0" borderId="27" xfId="32" applyNumberFormat="1" applyFont="1" applyFill="1" applyBorder="1" applyAlignment="1" applyProtection="1">
      <alignment horizontal="center"/>
    </xf>
    <xf numFmtId="9" fontId="2" fillId="32" borderId="18" xfId="34" applyFont="1" applyFill="1" applyBorder="1" applyAlignment="1" applyProtection="1">
      <alignment horizontal="center"/>
    </xf>
    <xf numFmtId="0" fontId="35" fillId="0" borderId="0" xfId="0" applyFont="1" applyFill="1" applyProtection="1">
      <protection locked="0"/>
    </xf>
    <xf numFmtId="0" fontId="34" fillId="0" borderId="0" xfId="0" applyFont="1" applyFill="1" applyBorder="1" applyProtection="1">
      <protection locked="0"/>
    </xf>
    <xf numFmtId="0" fontId="34" fillId="30" borderId="0" xfId="0" applyFont="1" applyFill="1" applyAlignment="1" applyProtection="1">
      <alignment horizontal="left" vertical="center"/>
      <protection locked="0"/>
    </xf>
    <xf numFmtId="0" fontId="34" fillId="30" borderId="0" xfId="0" applyFont="1" applyFill="1" applyAlignment="1" applyProtection="1">
      <alignment horizontal="left" vertical="center" wrapText="1"/>
      <protection locked="0"/>
    </xf>
    <xf numFmtId="0" fontId="42" fillId="24" borderId="10" xfId="0" applyFont="1" applyFill="1" applyBorder="1" applyAlignment="1" applyProtection="1">
      <alignment vertical="center" wrapText="1"/>
      <protection locked="0"/>
    </xf>
    <xf numFmtId="0" fontId="40" fillId="25" borderId="11" xfId="0" applyFont="1" applyFill="1" applyBorder="1" applyAlignment="1" applyProtection="1">
      <alignment horizontal="center"/>
    </xf>
    <xf numFmtId="0" fontId="41" fillId="25" borderId="12" xfId="0" applyFont="1" applyFill="1" applyBorder="1" applyAlignment="1" applyProtection="1">
      <alignment horizontal="center" vertical="center" wrapText="1"/>
    </xf>
    <xf numFmtId="0" fontId="41" fillId="25" borderId="17" xfId="0" applyFont="1" applyFill="1" applyBorder="1" applyAlignment="1" applyProtection="1">
      <alignment horizontal="center" vertical="center" wrapText="1"/>
    </xf>
    <xf numFmtId="0" fontId="40" fillId="25" borderId="25" xfId="32" applyFont="1" applyFill="1" applyBorder="1" applyAlignment="1" applyProtection="1">
      <alignment horizontal="center"/>
    </xf>
    <xf numFmtId="9" fontId="40" fillId="25" borderId="25" xfId="32" applyNumberFormat="1" applyFont="1" applyFill="1" applyBorder="1" applyAlignment="1" applyProtection="1">
      <alignment horizontal="center"/>
    </xf>
    <xf numFmtId="9" fontId="40" fillId="25" borderId="26" xfId="32" applyNumberFormat="1" applyFont="1" applyFill="1" applyBorder="1" applyAlignment="1" applyProtection="1">
      <alignment horizontal="center"/>
    </xf>
    <xf numFmtId="9" fontId="40" fillId="25" borderId="27" xfId="32" applyNumberFormat="1" applyFont="1" applyFill="1" applyBorder="1" applyAlignment="1" applyProtection="1">
      <alignment horizontal="center"/>
    </xf>
    <xf numFmtId="0" fontId="40" fillId="25" borderId="18" xfId="32" applyFont="1" applyFill="1" applyBorder="1" applyAlignment="1" applyProtection="1">
      <alignment horizontal="center"/>
    </xf>
    <xf numFmtId="9" fontId="40" fillId="32" borderId="18" xfId="34" applyNumberFormat="1" applyFont="1" applyFill="1" applyBorder="1" applyAlignment="1" applyProtection="1">
      <alignment horizontal="center"/>
    </xf>
    <xf numFmtId="165" fontId="40" fillId="0" borderId="18" xfId="34" applyNumberFormat="1" applyFont="1" applyFill="1" applyBorder="1" applyAlignment="1" applyProtection="1">
      <alignment horizontal="center"/>
    </xf>
    <xf numFmtId="9" fontId="40" fillId="32" borderId="36" xfId="34" applyNumberFormat="1" applyFont="1" applyFill="1" applyBorder="1" applyAlignment="1" applyProtection="1">
      <alignment horizontal="center"/>
    </xf>
    <xf numFmtId="0" fontId="28" fillId="0" borderId="29" xfId="0" applyFont="1" applyFill="1" applyBorder="1" applyAlignment="1" applyProtection="1">
      <alignment horizontal="center" vertical="center"/>
    </xf>
    <xf numFmtId="0" fontId="28" fillId="0" borderId="30" xfId="0" applyFont="1" applyFill="1" applyBorder="1" applyAlignment="1" applyProtection="1">
      <alignment horizontal="center" vertical="center"/>
    </xf>
    <xf numFmtId="0" fontId="28" fillId="0" borderId="31" xfId="0" applyFont="1" applyFill="1" applyBorder="1" applyAlignment="1" applyProtection="1">
      <alignment horizontal="center" vertical="center"/>
    </xf>
    <xf numFmtId="0" fontId="48" fillId="0" borderId="13" xfId="0" applyFont="1" applyFill="1" applyBorder="1" applyAlignment="1" applyProtection="1">
      <alignment horizontal="center" vertical="center"/>
    </xf>
    <xf numFmtId="0" fontId="48" fillId="0" borderId="14" xfId="0" applyFont="1" applyFill="1" applyBorder="1" applyAlignment="1" applyProtection="1">
      <alignment horizontal="center" vertical="center"/>
    </xf>
    <xf numFmtId="0" fontId="48" fillId="0" borderId="16" xfId="0" applyFont="1" applyFill="1" applyBorder="1" applyAlignment="1" applyProtection="1">
      <alignment horizontal="center" vertical="center"/>
    </xf>
    <xf numFmtId="0" fontId="47" fillId="0" borderId="32" xfId="0" applyFont="1" applyFill="1" applyBorder="1" applyAlignment="1" applyProtection="1">
      <alignment vertical="center"/>
    </xf>
    <xf numFmtId="0" fontId="47" fillId="0" borderId="14" xfId="0" applyFont="1" applyFill="1" applyBorder="1" applyAlignment="1" applyProtection="1">
      <alignment vertical="center"/>
    </xf>
    <xf numFmtId="0" fontId="47" fillId="0" borderId="16" xfId="0" applyFont="1" applyFill="1" applyBorder="1" applyAlignment="1" applyProtection="1">
      <alignment vertical="center"/>
    </xf>
    <xf numFmtId="0" fontId="48" fillId="0" borderId="33" xfId="0" applyFont="1" applyFill="1" applyBorder="1" applyAlignment="1" applyProtection="1">
      <alignment horizontal="center" vertical="center"/>
    </xf>
    <xf numFmtId="0" fontId="48" fillId="0" borderId="23" xfId="0" applyFont="1" applyFill="1" applyBorder="1" applyAlignment="1" applyProtection="1">
      <alignment horizontal="center" vertical="center"/>
    </xf>
    <xf numFmtId="0" fontId="48" fillId="0" borderId="34" xfId="0" applyFont="1" applyFill="1" applyBorder="1" applyAlignment="1" applyProtection="1">
      <alignment horizontal="center" vertical="center"/>
    </xf>
    <xf numFmtId="0" fontId="47" fillId="0" borderId="35" xfId="0" applyFont="1" applyFill="1" applyBorder="1" applyAlignment="1" applyProtection="1">
      <alignment vertical="center"/>
    </xf>
    <xf numFmtId="0" fontId="47" fillId="0" borderId="23" xfId="0" applyFont="1" applyFill="1" applyBorder="1" applyAlignment="1" applyProtection="1">
      <alignment vertical="center"/>
    </xf>
    <xf numFmtId="0" fontId="47" fillId="0" borderId="34" xfId="0" applyFont="1" applyFill="1" applyBorder="1" applyAlignment="1" applyProtection="1">
      <alignment vertical="center"/>
    </xf>
    <xf numFmtId="0" fontId="48" fillId="0" borderId="17" xfId="0" applyFont="1" applyFill="1" applyBorder="1" applyAlignment="1" applyProtection="1">
      <alignment horizontal="center" vertical="center"/>
    </xf>
    <xf numFmtId="0" fontId="48" fillId="0" borderId="18" xfId="0" applyFont="1" applyFill="1" applyBorder="1" applyAlignment="1" applyProtection="1">
      <alignment horizontal="center" vertical="center"/>
    </xf>
    <xf numFmtId="0" fontId="48" fillId="0" borderId="36" xfId="0" applyFont="1" applyFill="1" applyBorder="1" applyAlignment="1" applyProtection="1">
      <alignment horizontal="center" vertical="center"/>
    </xf>
    <xf numFmtId="0" fontId="47" fillId="0" borderId="37" xfId="0" applyFont="1" applyFill="1" applyBorder="1" applyAlignment="1" applyProtection="1">
      <alignment vertical="center"/>
    </xf>
    <xf numFmtId="0" fontId="47" fillId="0" borderId="18" xfId="0" applyFont="1" applyFill="1" applyBorder="1" applyAlignment="1" applyProtection="1">
      <alignment vertical="center"/>
    </xf>
    <xf numFmtId="0" fontId="47" fillId="0" borderId="36" xfId="0" applyFont="1" applyFill="1" applyBorder="1" applyAlignment="1" applyProtection="1">
      <alignment vertical="center"/>
    </xf>
    <xf numFmtId="0" fontId="5" fillId="24" borderId="21" xfId="0" applyFont="1" applyFill="1" applyBorder="1" applyAlignment="1" applyProtection="1">
      <alignment horizontal="center" vertical="center" wrapText="1"/>
    </xf>
    <xf numFmtId="0" fontId="5" fillId="24" borderId="20" xfId="0" applyFont="1" applyFill="1" applyBorder="1" applyAlignment="1" applyProtection="1">
      <alignment horizontal="center" vertical="center" wrapText="1"/>
    </xf>
    <xf numFmtId="0" fontId="5" fillId="24" borderId="22" xfId="0" applyFont="1" applyFill="1" applyBorder="1" applyAlignment="1" applyProtection="1">
      <alignment horizontal="center" vertical="center" wrapText="1"/>
    </xf>
    <xf numFmtId="0" fontId="5" fillId="24" borderId="38" xfId="0" applyFont="1" applyFill="1" applyBorder="1" applyAlignment="1" applyProtection="1">
      <alignment horizontal="center" vertical="center" wrapText="1"/>
    </xf>
    <xf numFmtId="0" fontId="5" fillId="24" borderId="28" xfId="0" applyFont="1" applyFill="1" applyBorder="1" applyAlignment="1" applyProtection="1">
      <alignment horizontal="center" vertical="center" wrapText="1"/>
    </xf>
    <xf numFmtId="0" fontId="5" fillId="24" borderId="39" xfId="0" applyFont="1" applyFill="1" applyBorder="1" applyAlignment="1" applyProtection="1">
      <alignment horizontal="center" vertical="center" wrapText="1"/>
    </xf>
    <xf numFmtId="0" fontId="3" fillId="25" borderId="0" xfId="0" applyFont="1" applyFill="1" applyAlignment="1" applyProtection="1">
      <alignment horizontal="center" vertical="center" wrapText="1"/>
    </xf>
    <xf numFmtId="0" fontId="3" fillId="24" borderId="10" xfId="32" applyFont="1" applyFill="1" applyBorder="1" applyAlignment="1" applyProtection="1">
      <alignment horizontal="center" vertical="distributed"/>
    </xf>
    <xf numFmtId="0" fontId="3" fillId="24" borderId="19" xfId="32" applyFont="1" applyFill="1" applyBorder="1" applyAlignment="1" applyProtection="1">
      <alignment horizontal="center" vertical="distributed"/>
    </xf>
    <xf numFmtId="0" fontId="46" fillId="0" borderId="10" xfId="0" applyFont="1" applyFill="1" applyBorder="1" applyAlignment="1" applyProtection="1">
      <alignment horizontal="center" vertical="center"/>
    </xf>
    <xf numFmtId="0" fontId="46" fillId="0" borderId="19" xfId="0" applyFont="1" applyFill="1" applyBorder="1" applyAlignment="1" applyProtection="1">
      <alignment horizontal="center" vertical="center"/>
    </xf>
    <xf numFmtId="0" fontId="46" fillId="0" borderId="40" xfId="0" applyFont="1" applyFill="1" applyBorder="1" applyAlignment="1" applyProtection="1">
      <alignment horizontal="center" vertical="center"/>
    </xf>
    <xf numFmtId="0" fontId="45" fillId="0" borderId="10" xfId="32" applyFont="1" applyFill="1" applyBorder="1" applyAlignment="1" applyProtection="1">
      <alignment horizontal="center" vertical="distributed"/>
    </xf>
    <xf numFmtId="0" fontId="45" fillId="0" borderId="19" xfId="32" applyFont="1" applyFill="1" applyBorder="1" applyAlignment="1" applyProtection="1">
      <alignment horizontal="center" vertical="distributed"/>
    </xf>
    <xf numFmtId="0" fontId="45" fillId="0" borderId="40" xfId="32" applyFont="1" applyFill="1" applyBorder="1" applyAlignment="1" applyProtection="1">
      <alignment horizontal="center" vertical="distributed"/>
    </xf>
    <xf numFmtId="0" fontId="1" fillId="25" borderId="41" xfId="32" applyFont="1" applyFill="1" applyBorder="1" applyAlignment="1" applyProtection="1">
      <alignment horizontal="center"/>
    </xf>
    <xf numFmtId="0" fontId="1" fillId="25" borderId="0" xfId="32" applyFont="1" applyFill="1" applyBorder="1" applyAlignment="1" applyProtection="1">
      <alignment horizontal="center"/>
    </xf>
    <xf numFmtId="0" fontId="1" fillId="25" borderId="42" xfId="32" applyFont="1" applyFill="1" applyBorder="1" applyAlignment="1" applyProtection="1">
      <alignment horizontal="center"/>
    </xf>
    <xf numFmtId="0" fontId="43" fillId="25" borderId="19" xfId="32" applyFont="1" applyFill="1" applyBorder="1" applyAlignment="1" applyProtection="1">
      <alignment horizontal="center"/>
    </xf>
    <xf numFmtId="0" fontId="43" fillId="25" borderId="40" xfId="32" applyFont="1" applyFill="1" applyBorder="1" applyAlignment="1" applyProtection="1">
      <alignment horizontal="center"/>
    </xf>
    <xf numFmtId="0" fontId="3" fillId="25" borderId="21" xfId="32" applyFont="1" applyFill="1" applyBorder="1" applyAlignment="1" applyProtection="1">
      <alignment horizontal="center"/>
    </xf>
    <xf numFmtId="0" fontId="3" fillId="25" borderId="20" xfId="32" applyFont="1" applyFill="1" applyBorder="1" applyAlignment="1" applyProtection="1">
      <alignment horizontal="center"/>
    </xf>
    <xf numFmtId="0" fontId="3" fillId="25" borderId="22" xfId="32" applyFont="1" applyFill="1" applyBorder="1" applyAlignment="1" applyProtection="1">
      <alignment horizontal="center"/>
    </xf>
    <xf numFmtId="0" fontId="44" fillId="0" borderId="10" xfId="32" applyFont="1" applyFill="1" applyBorder="1" applyAlignment="1" applyProtection="1">
      <alignment horizontal="center" vertical="center"/>
    </xf>
    <xf numFmtId="0" fontId="44" fillId="0" borderId="19" xfId="32" applyFont="1" applyFill="1" applyBorder="1" applyAlignment="1" applyProtection="1">
      <alignment horizontal="center" vertical="center"/>
    </xf>
    <xf numFmtId="0" fontId="44" fillId="0" borderId="40" xfId="32" applyFont="1" applyFill="1" applyBorder="1" applyAlignment="1" applyProtection="1">
      <alignment horizontal="center" vertical="center"/>
    </xf>
    <xf numFmtId="0" fontId="3" fillId="25" borderId="10" xfId="32" applyFont="1" applyFill="1" applyBorder="1" applyAlignment="1" applyProtection="1">
      <alignment horizontal="center"/>
    </xf>
    <xf numFmtId="0" fontId="3" fillId="25" borderId="19" xfId="32" applyFont="1" applyFill="1" applyBorder="1" applyAlignment="1" applyProtection="1">
      <alignment horizontal="center"/>
    </xf>
    <xf numFmtId="0" fontId="3" fillId="25" borderId="40" xfId="32" applyFont="1" applyFill="1" applyBorder="1" applyAlignment="1" applyProtection="1">
      <alignment horizontal="center"/>
    </xf>
    <xf numFmtId="0" fontId="44" fillId="0" borderId="10" xfId="0" applyFont="1" applyFill="1" applyBorder="1" applyAlignment="1" applyProtection="1">
      <alignment horizontal="center" vertical="center"/>
    </xf>
    <xf numFmtId="0" fontId="44" fillId="0" borderId="19" xfId="0" applyFont="1" applyFill="1" applyBorder="1" applyAlignment="1" applyProtection="1">
      <alignment horizontal="center" vertical="center"/>
    </xf>
    <xf numFmtId="0" fontId="44" fillId="0" borderId="40" xfId="0" applyFont="1" applyFill="1" applyBorder="1" applyAlignment="1" applyProtection="1">
      <alignment horizontal="center" vertical="center"/>
    </xf>
    <xf numFmtId="0" fontId="40" fillId="0" borderId="10" xfId="0" applyFont="1" applyFill="1" applyBorder="1" applyAlignment="1" applyProtection="1">
      <alignment horizontal="center" vertical="center" wrapText="1"/>
    </xf>
    <xf numFmtId="0" fontId="40" fillId="0" borderId="19" xfId="0" applyFont="1" applyFill="1" applyBorder="1" applyAlignment="1" applyProtection="1">
      <alignment horizontal="center" vertical="center" wrapText="1"/>
    </xf>
    <xf numFmtId="0" fontId="40" fillId="0" borderId="40" xfId="0" applyFont="1" applyFill="1" applyBorder="1" applyAlignment="1" applyProtection="1">
      <alignment horizontal="center" vertical="center" wrapText="1"/>
    </xf>
    <xf numFmtId="0" fontId="3" fillId="0" borderId="20" xfId="0" applyFont="1" applyFill="1" applyBorder="1" applyAlignment="1" applyProtection="1">
      <alignment horizontal="center"/>
    </xf>
    <xf numFmtId="0" fontId="3" fillId="24" borderId="10" xfId="0" applyFont="1" applyFill="1" applyBorder="1" applyAlignment="1" applyProtection="1">
      <alignment horizontal="center"/>
    </xf>
    <xf numFmtId="0" fontId="3" fillId="24" borderId="19" xfId="0" applyFont="1" applyFill="1" applyBorder="1" applyAlignment="1" applyProtection="1">
      <alignment horizontal="center"/>
    </xf>
    <xf numFmtId="0" fontId="3" fillId="24" borderId="40" xfId="0" applyFont="1" applyFill="1" applyBorder="1" applyAlignment="1" applyProtection="1">
      <alignment horizontal="center"/>
    </xf>
    <xf numFmtId="0" fontId="3" fillId="0" borderId="10" xfId="0" applyFont="1" applyFill="1" applyBorder="1" applyAlignment="1" applyProtection="1">
      <alignment horizontal="center"/>
    </xf>
    <xf numFmtId="0" fontId="3" fillId="0" borderId="19" xfId="0" applyFont="1" applyFill="1" applyBorder="1" applyAlignment="1" applyProtection="1">
      <alignment horizontal="center"/>
    </xf>
    <xf numFmtId="0" fontId="3" fillId="0" borderId="40" xfId="0" applyFont="1" applyFill="1" applyBorder="1" applyAlignment="1" applyProtection="1">
      <alignment horizontal="center"/>
    </xf>
    <xf numFmtId="0" fontId="44" fillId="25" borderId="10" xfId="32" applyFont="1" applyFill="1" applyBorder="1" applyAlignment="1" applyProtection="1">
      <alignment horizontal="center" vertical="center" wrapText="1"/>
    </xf>
    <xf numFmtId="0" fontId="44" fillId="25" borderId="19" xfId="32" applyFont="1" applyFill="1" applyBorder="1" applyAlignment="1" applyProtection="1">
      <alignment horizontal="center" vertical="center"/>
    </xf>
    <xf numFmtId="0" fontId="44" fillId="25" borderId="40" xfId="32" applyFont="1" applyFill="1" applyBorder="1" applyAlignment="1" applyProtection="1">
      <alignment horizontal="center" vertical="center"/>
    </xf>
    <xf numFmtId="0" fontId="41" fillId="0" borderId="10" xfId="32" applyFont="1" applyFill="1" applyBorder="1" applyAlignment="1" applyProtection="1">
      <alignment horizontal="justify" vertical="center" wrapText="1"/>
    </xf>
    <xf numFmtId="0" fontId="41" fillId="0" borderId="19" xfId="32" applyFont="1" applyFill="1" applyBorder="1" applyAlignment="1" applyProtection="1">
      <alignment horizontal="justify" vertical="center"/>
    </xf>
    <xf numFmtId="0" fontId="41" fillId="0" borderId="40" xfId="32" applyFont="1" applyFill="1" applyBorder="1" applyAlignment="1" applyProtection="1">
      <alignment horizontal="justify" vertical="center"/>
    </xf>
    <xf numFmtId="0" fontId="3" fillId="25" borderId="10" xfId="0" applyFont="1" applyFill="1" applyBorder="1" applyAlignment="1" applyProtection="1">
      <alignment horizontal="center"/>
    </xf>
    <xf numFmtId="0" fontId="3" fillId="25" borderId="19" xfId="0" applyFont="1" applyFill="1" applyBorder="1" applyAlignment="1" applyProtection="1">
      <alignment horizontal="center"/>
    </xf>
    <xf numFmtId="0" fontId="3" fillId="25" borderId="40" xfId="0" applyFont="1" applyFill="1" applyBorder="1" applyAlignment="1" applyProtection="1">
      <alignment horizontal="center"/>
    </xf>
    <xf numFmtId="9" fontId="40" fillId="25" borderId="10" xfId="34" applyFont="1" applyFill="1" applyBorder="1" applyAlignment="1" applyProtection="1">
      <alignment horizontal="center"/>
    </xf>
    <xf numFmtId="9" fontId="40" fillId="25" borderId="19" xfId="34" applyFont="1" applyFill="1" applyBorder="1" applyAlignment="1" applyProtection="1">
      <alignment horizontal="center"/>
    </xf>
    <xf numFmtId="9" fontId="40" fillId="25" borderId="40" xfId="34" applyFont="1" applyFill="1" applyBorder="1" applyAlignment="1" applyProtection="1">
      <alignment horizontal="center"/>
    </xf>
    <xf numFmtId="0" fontId="3" fillId="0" borderId="41" xfId="0" applyFont="1" applyFill="1" applyBorder="1" applyAlignment="1" applyProtection="1">
      <alignment horizontal="center"/>
    </xf>
    <xf numFmtId="0" fontId="3" fillId="0" borderId="0" xfId="0" applyFont="1" applyFill="1" applyBorder="1" applyAlignment="1" applyProtection="1">
      <alignment horizontal="center"/>
    </xf>
    <xf numFmtId="0" fontId="3" fillId="0" borderId="42" xfId="0" applyFont="1" applyFill="1" applyBorder="1" applyAlignment="1" applyProtection="1">
      <alignment horizontal="center"/>
    </xf>
    <xf numFmtId="0" fontId="40" fillId="25" borderId="10" xfId="0" applyFont="1" applyFill="1" applyBorder="1" applyAlignment="1" applyProtection="1">
      <alignment horizontal="center" wrapText="1"/>
    </xf>
    <xf numFmtId="0" fontId="40" fillId="25" borderId="19" xfId="0" applyFont="1" applyFill="1" applyBorder="1" applyAlignment="1" applyProtection="1">
      <alignment horizontal="center" wrapText="1"/>
    </xf>
    <xf numFmtId="0" fontId="40" fillId="25" borderId="40" xfId="0" applyFont="1" applyFill="1" applyBorder="1" applyAlignment="1" applyProtection="1">
      <alignment horizontal="center" wrapText="1"/>
    </xf>
    <xf numFmtId="0" fontId="2" fillId="27" borderId="19" xfId="0" applyFont="1" applyFill="1" applyBorder="1" applyAlignment="1" applyProtection="1">
      <alignment horizontal="center" wrapText="1"/>
    </xf>
    <xf numFmtId="0" fontId="2" fillId="28" borderId="10" xfId="0" applyFont="1" applyFill="1" applyBorder="1" applyAlignment="1" applyProtection="1">
      <alignment horizontal="center" vertical="center" wrapText="1"/>
    </xf>
    <xf numFmtId="0" fontId="2" fillId="28" borderId="40" xfId="0" applyFont="1" applyFill="1" applyBorder="1" applyAlignment="1" applyProtection="1">
      <alignment horizontal="center" vertical="center" wrapText="1"/>
    </xf>
    <xf numFmtId="0" fontId="3" fillId="0" borderId="21" xfId="32" applyFont="1" applyFill="1" applyBorder="1" applyAlignment="1" applyProtection="1">
      <alignment horizontal="center"/>
    </xf>
    <xf numFmtId="0" fontId="3" fillId="0" borderId="20" xfId="32" applyFont="1" applyFill="1" applyBorder="1" applyAlignment="1" applyProtection="1">
      <alignment horizontal="center"/>
    </xf>
    <xf numFmtId="0" fontId="3" fillId="0" borderId="22" xfId="32" applyFont="1" applyFill="1" applyBorder="1" applyAlignment="1" applyProtection="1">
      <alignment horizontal="center"/>
    </xf>
    <xf numFmtId="0" fontId="40" fillId="25" borderId="10" xfId="32" applyFont="1" applyFill="1" applyBorder="1" applyAlignment="1" applyProtection="1">
      <alignment horizontal="center"/>
    </xf>
    <xf numFmtId="0" fontId="40" fillId="25" borderId="19" xfId="32" applyFont="1" applyFill="1" applyBorder="1" applyAlignment="1" applyProtection="1">
      <alignment horizontal="center"/>
    </xf>
    <xf numFmtId="0" fontId="40" fillId="25" borderId="40" xfId="32" applyFont="1" applyFill="1" applyBorder="1" applyAlignment="1" applyProtection="1">
      <alignment horizontal="center"/>
    </xf>
    <xf numFmtId="0" fontId="3" fillId="24" borderId="43" xfId="0" applyFont="1" applyFill="1" applyBorder="1" applyAlignment="1" applyProtection="1">
      <alignment horizontal="center"/>
    </xf>
    <xf numFmtId="0" fontId="3" fillId="24" borderId="44" xfId="0" applyFont="1" applyFill="1" applyBorder="1" applyAlignment="1" applyProtection="1">
      <alignment horizontal="center"/>
    </xf>
    <xf numFmtId="0" fontId="3" fillId="24" borderId="45" xfId="0" applyFont="1" applyFill="1" applyBorder="1" applyAlignment="1" applyProtection="1">
      <alignment horizontal="center"/>
    </xf>
    <xf numFmtId="0" fontId="3" fillId="24" borderId="46" xfId="0" applyFont="1" applyFill="1" applyBorder="1" applyAlignment="1" applyProtection="1">
      <alignment horizontal="center"/>
    </xf>
    <xf numFmtId="0" fontId="41" fillId="25" borderId="47" xfId="0" applyFont="1" applyFill="1" applyBorder="1" applyAlignment="1" applyProtection="1">
      <alignment horizontal="center" vertical="center" wrapText="1"/>
    </xf>
    <xf numFmtId="0" fontId="41" fillId="25" borderId="48" xfId="0" applyFont="1" applyFill="1" applyBorder="1" applyAlignment="1" applyProtection="1">
      <alignment horizontal="center" vertical="center" wrapText="1"/>
    </xf>
    <xf numFmtId="0" fontId="41" fillId="25" borderId="49" xfId="0" applyFont="1" applyFill="1" applyBorder="1" applyAlignment="1" applyProtection="1">
      <alignment horizontal="center" vertical="center" wrapText="1"/>
    </xf>
    <xf numFmtId="0" fontId="41" fillId="25" borderId="23" xfId="0" applyFont="1" applyFill="1" applyBorder="1" applyAlignment="1" applyProtection="1">
      <alignment horizontal="center" vertical="center" wrapText="1"/>
    </xf>
    <xf numFmtId="0" fontId="41" fillId="25" borderId="23" xfId="0" applyFont="1" applyFill="1" applyBorder="1" applyAlignment="1" applyProtection="1">
      <alignment vertical="center" wrapText="1"/>
    </xf>
    <xf numFmtId="0" fontId="41" fillId="25" borderId="34" xfId="0" applyFont="1" applyFill="1" applyBorder="1" applyAlignment="1" applyProtection="1">
      <alignment vertical="center" wrapText="1"/>
    </xf>
    <xf numFmtId="0" fontId="41" fillId="25" borderId="50" xfId="0" applyFont="1" applyFill="1" applyBorder="1" applyAlignment="1" applyProtection="1">
      <alignment horizontal="center" vertical="center" wrapText="1"/>
    </xf>
    <xf numFmtId="0" fontId="41" fillId="25" borderId="28" xfId="0" applyFont="1" applyFill="1" applyBorder="1" applyAlignment="1" applyProtection="1">
      <alignment horizontal="center" vertical="center" wrapText="1"/>
    </xf>
    <xf numFmtId="0" fontId="41" fillId="25" borderId="51" xfId="0" applyFont="1" applyFill="1" applyBorder="1" applyAlignment="1" applyProtection="1">
      <alignment horizontal="center" vertical="center" wrapText="1"/>
    </xf>
    <xf numFmtId="0" fontId="41" fillId="25" borderId="18" xfId="0" applyFont="1" applyFill="1" applyBorder="1" applyAlignment="1" applyProtection="1">
      <alignment horizontal="center" vertical="center" wrapText="1"/>
    </xf>
    <xf numFmtId="0" fontId="41" fillId="25" borderId="18" xfId="0" applyFont="1" applyFill="1" applyBorder="1" applyAlignment="1" applyProtection="1">
      <alignment vertical="center" wrapText="1"/>
    </xf>
    <xf numFmtId="0" fontId="41" fillId="25" borderId="36" xfId="0" applyFont="1" applyFill="1" applyBorder="1" applyAlignment="1" applyProtection="1">
      <alignment vertical="center" wrapText="1"/>
    </xf>
    <xf numFmtId="0" fontId="3" fillId="24" borderId="52" xfId="32" applyFont="1" applyFill="1" applyBorder="1" applyAlignment="1" applyProtection="1">
      <alignment horizontal="left" vertical="center" wrapText="1"/>
    </xf>
    <xf numFmtId="0" fontId="3" fillId="24" borderId="53" xfId="32" applyFont="1" applyFill="1" applyBorder="1" applyAlignment="1" applyProtection="1">
      <alignment horizontal="left" vertical="center" wrapText="1"/>
    </xf>
    <xf numFmtId="0" fontId="3" fillId="24" borderId="54" xfId="32" applyFont="1" applyFill="1" applyBorder="1" applyAlignment="1" applyProtection="1">
      <alignment horizontal="left" vertical="center" wrapText="1"/>
    </xf>
    <xf numFmtId="0" fontId="3" fillId="24" borderId="10" xfId="0" applyFont="1" applyFill="1" applyBorder="1" applyAlignment="1" applyProtection="1">
      <alignment horizontal="center" vertical="center"/>
    </xf>
    <xf numFmtId="0" fontId="3" fillId="24" borderId="19" xfId="0" applyFont="1" applyFill="1" applyBorder="1" applyAlignment="1" applyProtection="1">
      <alignment horizontal="center" vertical="center"/>
    </xf>
    <xf numFmtId="0" fontId="3" fillId="24" borderId="40" xfId="0" applyFont="1" applyFill="1" applyBorder="1" applyAlignment="1" applyProtection="1">
      <alignment horizontal="center" vertical="center"/>
    </xf>
    <xf numFmtId="0" fontId="43" fillId="30" borderId="21" xfId="32" applyFont="1" applyFill="1" applyBorder="1" applyAlignment="1" applyProtection="1">
      <alignment horizontal="left" vertical="top" wrapText="1"/>
      <protection locked="0"/>
    </xf>
    <xf numFmtId="0" fontId="43" fillId="30" borderId="20" xfId="32" applyFont="1" applyFill="1" applyBorder="1" applyAlignment="1" applyProtection="1">
      <alignment horizontal="left" vertical="top" wrapText="1"/>
      <protection locked="0"/>
    </xf>
    <xf numFmtId="0" fontId="43" fillId="30" borderId="22" xfId="32" applyFont="1" applyFill="1" applyBorder="1" applyAlignment="1" applyProtection="1">
      <alignment horizontal="left" vertical="top" wrapText="1"/>
      <protection locked="0"/>
    </xf>
    <xf numFmtId="0" fontId="42" fillId="24" borderId="52" xfId="0" applyFont="1" applyFill="1" applyBorder="1" applyAlignment="1" applyProtection="1">
      <alignment horizontal="left" vertical="center" wrapText="1"/>
      <protection locked="0"/>
    </xf>
    <xf numFmtId="0" fontId="42" fillId="24" borderId="53" xfId="0" applyFont="1" applyFill="1" applyBorder="1" applyAlignment="1" applyProtection="1">
      <alignment horizontal="left" vertical="center" wrapText="1"/>
      <protection locked="0"/>
    </xf>
    <xf numFmtId="0" fontId="42" fillId="24" borderId="54" xfId="0" applyFont="1" applyFill="1" applyBorder="1" applyAlignment="1" applyProtection="1">
      <alignment horizontal="left" vertical="center" wrapText="1"/>
      <protection locked="0"/>
    </xf>
    <xf numFmtId="0" fontId="25" fillId="25" borderId="21" xfId="0" applyFont="1" applyFill="1" applyBorder="1" applyAlignment="1" applyProtection="1">
      <alignment horizontal="center" vertical="center"/>
    </xf>
    <xf numFmtId="0" fontId="25" fillId="25" borderId="20" xfId="0" applyFont="1" applyFill="1" applyBorder="1" applyAlignment="1" applyProtection="1">
      <alignment horizontal="center" vertical="center"/>
    </xf>
    <xf numFmtId="0" fontId="25" fillId="25" borderId="22" xfId="0" applyFont="1" applyFill="1" applyBorder="1" applyAlignment="1" applyProtection="1">
      <alignment horizontal="center" vertical="center"/>
    </xf>
    <xf numFmtId="0" fontId="25" fillId="25" borderId="41" xfId="0" applyFont="1" applyFill="1" applyBorder="1" applyAlignment="1" applyProtection="1">
      <alignment horizontal="center" vertical="center"/>
    </xf>
    <xf numFmtId="0" fontId="25" fillId="25" borderId="0" xfId="0" applyFont="1" applyFill="1" applyBorder="1" applyAlignment="1" applyProtection="1">
      <alignment horizontal="center" vertical="center"/>
    </xf>
    <xf numFmtId="0" fontId="25" fillId="25" borderId="42" xfId="0" applyFont="1" applyFill="1" applyBorder="1" applyAlignment="1" applyProtection="1">
      <alignment horizontal="center" vertical="center"/>
    </xf>
    <xf numFmtId="0" fontId="25" fillId="25" borderId="38" xfId="0" applyFont="1" applyFill="1" applyBorder="1" applyAlignment="1" applyProtection="1">
      <alignment horizontal="center" vertical="center"/>
    </xf>
    <xf numFmtId="0" fontId="25" fillId="25" borderId="28" xfId="0" applyFont="1" applyFill="1" applyBorder="1" applyAlignment="1" applyProtection="1">
      <alignment horizontal="center" vertical="center"/>
    </xf>
    <xf numFmtId="0" fontId="25" fillId="25" borderId="39" xfId="0" applyFont="1" applyFill="1" applyBorder="1" applyAlignment="1" applyProtection="1">
      <alignment horizontal="center" vertical="center"/>
    </xf>
    <xf numFmtId="0" fontId="1" fillId="0" borderId="0" xfId="0" applyFont="1" applyFill="1" applyAlignment="1" applyProtection="1">
      <alignment horizontal="center"/>
      <protection locked="0"/>
    </xf>
    <xf numFmtId="0" fontId="43" fillId="25" borderId="10" xfId="32" applyFont="1" applyFill="1" applyBorder="1" applyAlignment="1" applyProtection="1">
      <alignment horizontal="center" vertical="center"/>
      <protection locked="0"/>
    </xf>
    <xf numFmtId="0" fontId="43" fillId="25" borderId="19" xfId="32" applyFont="1" applyFill="1" applyBorder="1" applyAlignment="1" applyProtection="1">
      <alignment horizontal="center" vertical="center"/>
      <protection locked="0"/>
    </xf>
    <xf numFmtId="0" fontId="43" fillId="25" borderId="40" xfId="32" applyFont="1" applyFill="1" applyBorder="1" applyAlignment="1" applyProtection="1">
      <alignment horizontal="center" vertical="center"/>
      <protection locked="0"/>
    </xf>
    <xf numFmtId="0" fontId="43" fillId="0" borderId="19" xfId="32" applyFont="1" applyFill="1" applyBorder="1" applyAlignment="1" applyProtection="1">
      <alignment horizontal="center" vertical="center" wrapText="1"/>
      <protection locked="0"/>
    </xf>
    <xf numFmtId="0" fontId="43" fillId="0" borderId="40" xfId="32" applyFont="1" applyFill="1" applyBorder="1" applyAlignment="1" applyProtection="1">
      <alignment horizontal="center" vertical="center" wrapText="1"/>
      <protection locked="0"/>
    </xf>
    <xf numFmtId="0" fontId="44" fillId="0" borderId="41" xfId="32" applyFont="1" applyFill="1" applyBorder="1" applyAlignment="1" applyProtection="1">
      <alignment horizontal="justify" vertical="center" wrapText="1"/>
      <protection locked="0"/>
    </xf>
    <xf numFmtId="0" fontId="44" fillId="0" borderId="0" xfId="32" applyFont="1" applyFill="1" applyBorder="1" applyAlignment="1" applyProtection="1">
      <alignment horizontal="justify" vertical="center" wrapText="1"/>
      <protection locked="0"/>
    </xf>
    <xf numFmtId="0" fontId="44" fillId="0" borderId="42" xfId="32" applyFont="1" applyFill="1" applyBorder="1" applyAlignment="1" applyProtection="1">
      <alignment horizontal="justify" vertical="center" wrapText="1"/>
      <protection locked="0"/>
    </xf>
    <xf numFmtId="0" fontId="43" fillId="30" borderId="55" xfId="32" applyFont="1" applyFill="1" applyBorder="1" applyAlignment="1" applyProtection="1">
      <alignment horizontal="left" vertical="top" wrapText="1"/>
      <protection locked="0"/>
    </xf>
    <xf numFmtId="0" fontId="43" fillId="30" borderId="56" xfId="32" applyFont="1" applyFill="1" applyBorder="1" applyAlignment="1" applyProtection="1">
      <alignment horizontal="left" vertical="top" wrapText="1"/>
      <protection locked="0"/>
    </xf>
    <xf numFmtId="0" fontId="43" fillId="30" borderId="57" xfId="32" applyFont="1" applyFill="1" applyBorder="1" applyAlignment="1" applyProtection="1">
      <alignment horizontal="left" vertical="top" wrapText="1"/>
      <protection locked="0"/>
    </xf>
    <xf numFmtId="0" fontId="44" fillId="0" borderId="38" xfId="32" applyFont="1" applyFill="1" applyBorder="1" applyAlignment="1" applyProtection="1">
      <alignment horizontal="justify" vertical="center" wrapText="1"/>
      <protection locked="0"/>
    </xf>
    <xf numFmtId="0" fontId="43" fillId="0" borderId="28" xfId="32" applyFont="1" applyFill="1" applyBorder="1" applyAlignment="1" applyProtection="1">
      <alignment horizontal="justify" vertical="center" wrapText="1"/>
      <protection locked="0"/>
    </xf>
    <xf numFmtId="0" fontId="43" fillId="0" borderId="39" xfId="32" applyFont="1" applyFill="1" applyBorder="1" applyAlignment="1" applyProtection="1">
      <alignment horizontal="justify" vertical="center" wrapText="1"/>
      <protection locked="0"/>
    </xf>
    <xf numFmtId="0" fontId="23" fillId="30" borderId="0" xfId="0" applyFont="1" applyFill="1" applyAlignment="1" applyProtection="1">
      <alignment horizontal="center"/>
    </xf>
    <xf numFmtId="0" fontId="21" fillId="0" borderId="59" xfId="0" applyFont="1" applyBorder="1" applyAlignment="1" applyProtection="1">
      <alignment horizontal="center" vertical="center"/>
    </xf>
    <xf numFmtId="0" fontId="21" fillId="0" borderId="60" xfId="0" applyFont="1" applyBorder="1" applyAlignment="1" applyProtection="1">
      <alignment horizontal="center" vertical="center"/>
    </xf>
    <xf numFmtId="0" fontId="21" fillId="0" borderId="35" xfId="0" applyFont="1" applyBorder="1" applyAlignment="1" applyProtection="1">
      <alignment horizontal="center" vertical="center"/>
    </xf>
    <xf numFmtId="0" fontId="0" fillId="0" borderId="23" xfId="0" applyBorder="1" applyAlignment="1" applyProtection="1">
      <alignment horizontal="left" vertical="center"/>
    </xf>
    <xf numFmtId="0" fontId="1" fillId="0" borderId="23" xfId="0" applyFont="1" applyBorder="1" applyAlignment="1" applyProtection="1">
      <alignment horizontal="left" vertical="center"/>
    </xf>
    <xf numFmtId="0" fontId="0" fillId="0" borderId="23" xfId="0" applyBorder="1" applyAlignment="1" applyProtection="1">
      <alignment horizontal="center" vertical="center"/>
    </xf>
    <xf numFmtId="0" fontId="1" fillId="0" borderId="61" xfId="0" applyFont="1" applyFill="1" applyBorder="1" applyAlignment="1" applyProtection="1">
      <alignment horizontal="left" vertical="center" wrapText="1"/>
      <protection locked="0"/>
    </xf>
    <xf numFmtId="0" fontId="1" fillId="0" borderId="56" xfId="0" applyFont="1" applyFill="1" applyBorder="1" applyAlignment="1" applyProtection="1">
      <alignment horizontal="left" vertical="center" wrapText="1"/>
      <protection locked="0"/>
    </xf>
    <xf numFmtId="0" fontId="1" fillId="0" borderId="57" xfId="0" applyFont="1" applyFill="1" applyBorder="1" applyAlignment="1" applyProtection="1">
      <alignment horizontal="left" vertical="center" wrapText="1"/>
      <protection locked="0"/>
    </xf>
    <xf numFmtId="0" fontId="1" fillId="0" borderId="47" xfId="0" applyFont="1" applyFill="1" applyBorder="1" applyAlignment="1" applyProtection="1">
      <alignment horizontal="left" vertical="center" wrapText="1"/>
      <protection locked="0"/>
    </xf>
    <xf numFmtId="0" fontId="1" fillId="0" borderId="48" xfId="0" applyFont="1" applyFill="1" applyBorder="1" applyAlignment="1" applyProtection="1">
      <alignment horizontal="left" vertical="center" wrapText="1"/>
      <protection locked="0"/>
    </xf>
    <xf numFmtId="0" fontId="1" fillId="0" borderId="62" xfId="0" applyFont="1" applyFill="1" applyBorder="1" applyAlignment="1" applyProtection="1">
      <alignment horizontal="left" vertical="center" wrapText="1"/>
      <protection locked="0"/>
    </xf>
    <xf numFmtId="0" fontId="39" fillId="29" borderId="9" xfId="0" applyFont="1" applyFill="1" applyBorder="1" applyAlignment="1" applyProtection="1">
      <alignment horizontal="center" vertical="center" wrapText="1"/>
    </xf>
    <xf numFmtId="0" fontId="39" fillId="29" borderId="25" xfId="0" applyFont="1" applyFill="1" applyBorder="1" applyAlignment="1" applyProtection="1">
      <alignment horizontal="center" vertical="center" wrapText="1"/>
    </xf>
    <xf numFmtId="0" fontId="39" fillId="29" borderId="23" xfId="0" applyFont="1" applyFill="1" applyBorder="1" applyAlignment="1" applyProtection="1">
      <alignment horizontal="center" vertical="center" wrapText="1"/>
    </xf>
    <xf numFmtId="0" fontId="1" fillId="0" borderId="13" xfId="0" applyFont="1" applyFill="1" applyBorder="1" applyAlignment="1" applyProtection="1">
      <alignment horizontal="center" vertical="center" wrapText="1"/>
    </xf>
    <xf numFmtId="0" fontId="1" fillId="0" borderId="33" xfId="0" applyFont="1" applyFill="1" applyBorder="1" applyAlignment="1" applyProtection="1">
      <alignment horizontal="center" vertical="center" wrapText="1"/>
    </xf>
    <xf numFmtId="165" fontId="2" fillId="0" borderId="14" xfId="0" applyNumberFormat="1" applyFont="1" applyFill="1" applyBorder="1" applyAlignment="1" applyProtection="1">
      <alignment horizontal="center" vertical="center" wrapText="1"/>
    </xf>
    <xf numFmtId="165" fontId="2" fillId="0" borderId="23" xfId="0" applyNumberFormat="1" applyFont="1" applyFill="1" applyBorder="1" applyAlignment="1" applyProtection="1">
      <alignment horizontal="center" vertical="center" wrapText="1"/>
    </xf>
    <xf numFmtId="10" fontId="2" fillId="0" borderId="14" xfId="0" applyNumberFormat="1" applyFont="1" applyFill="1" applyBorder="1" applyAlignment="1" applyProtection="1">
      <alignment horizontal="center" vertical="center" wrapText="1"/>
    </xf>
    <xf numFmtId="10" fontId="2" fillId="0" borderId="23" xfId="0" applyNumberFormat="1" applyFont="1" applyFill="1" applyBorder="1" applyAlignment="1" applyProtection="1">
      <alignment horizontal="center" vertical="center" wrapText="1"/>
    </xf>
    <xf numFmtId="10" fontId="2" fillId="0" borderId="44" xfId="34" applyNumberFormat="1" applyFont="1" applyFill="1" applyBorder="1" applyAlignment="1" applyProtection="1">
      <alignment horizontal="center" vertical="center"/>
    </xf>
    <xf numFmtId="10" fontId="2" fillId="0" borderId="25" xfId="34" applyNumberFormat="1" applyFont="1" applyFill="1" applyBorder="1" applyAlignment="1" applyProtection="1">
      <alignment horizontal="center" vertical="center"/>
    </xf>
    <xf numFmtId="165" fontId="2" fillId="0" borderId="44" xfId="0" applyNumberFormat="1" applyFont="1" applyFill="1" applyBorder="1" applyAlignment="1" applyProtection="1">
      <alignment horizontal="center" vertical="center" wrapText="1"/>
    </xf>
    <xf numFmtId="165" fontId="2" fillId="0" borderId="58" xfId="0" applyNumberFormat="1" applyFont="1" applyFill="1" applyBorder="1" applyAlignment="1" applyProtection="1">
      <alignment horizontal="center" vertical="center" wrapText="1"/>
    </xf>
    <xf numFmtId="9" fontId="2" fillId="0" borderId="44" xfId="0" applyNumberFormat="1" applyFont="1" applyFill="1" applyBorder="1" applyAlignment="1" applyProtection="1">
      <alignment horizontal="center" vertical="center" wrapText="1"/>
    </xf>
    <xf numFmtId="9" fontId="2" fillId="0" borderId="58" xfId="0" applyNumberFormat="1" applyFont="1" applyFill="1" applyBorder="1" applyAlignment="1" applyProtection="1">
      <alignment horizontal="center" vertical="center" wrapText="1"/>
    </xf>
    <xf numFmtId="0" fontId="2" fillId="30" borderId="55" xfId="32" applyFont="1" applyFill="1" applyBorder="1" applyAlignment="1" applyProtection="1">
      <alignment horizontal="left" vertical="top" wrapText="1"/>
      <protection locked="0"/>
    </xf>
    <xf numFmtId="0" fontId="2" fillId="30" borderId="56" xfId="32" applyFont="1" applyFill="1" applyBorder="1" applyAlignment="1" applyProtection="1">
      <alignment horizontal="left" vertical="top" wrapText="1"/>
      <protection locked="0"/>
    </xf>
    <xf numFmtId="0" fontId="2" fillId="30" borderId="57" xfId="32" applyFont="1" applyFill="1" applyBorder="1" applyAlignment="1" applyProtection="1">
      <alignment horizontal="left" vertical="top" wrapText="1"/>
      <protection locked="0"/>
    </xf>
    <xf numFmtId="0" fontId="1" fillId="0" borderId="41" xfId="32" applyFont="1" applyFill="1" applyBorder="1" applyAlignment="1" applyProtection="1">
      <alignment horizontal="justify" vertical="center" wrapText="1"/>
      <protection locked="0"/>
    </xf>
    <xf numFmtId="0" fontId="1" fillId="0" borderId="0" xfId="32" applyFont="1" applyFill="1" applyBorder="1" applyAlignment="1" applyProtection="1">
      <alignment horizontal="justify" vertical="center" wrapText="1"/>
      <protection locked="0"/>
    </xf>
    <xf numFmtId="0" fontId="1" fillId="0" borderId="42" xfId="32" applyFont="1" applyFill="1" applyBorder="1" applyAlignment="1" applyProtection="1">
      <alignment horizontal="justify" vertical="center" wrapText="1"/>
      <protection locked="0"/>
    </xf>
    <xf numFmtId="0" fontId="2" fillId="25" borderId="10" xfId="32" applyFont="1" applyFill="1" applyBorder="1" applyAlignment="1" applyProtection="1">
      <alignment horizontal="center" vertical="center"/>
      <protection locked="0"/>
    </xf>
    <xf numFmtId="0" fontId="2" fillId="25" borderId="19" xfId="32" applyFont="1" applyFill="1" applyBorder="1" applyAlignment="1" applyProtection="1">
      <alignment horizontal="center" vertical="center"/>
      <protection locked="0"/>
    </xf>
    <xf numFmtId="0" fontId="2" fillId="25" borderId="40" xfId="32" applyFont="1" applyFill="1" applyBorder="1" applyAlignment="1" applyProtection="1">
      <alignment horizontal="center" vertical="center"/>
      <protection locked="0"/>
    </xf>
    <xf numFmtId="0" fontId="2" fillId="0" borderId="19" xfId="32" applyFont="1" applyFill="1" applyBorder="1" applyAlignment="1" applyProtection="1">
      <alignment horizontal="center" vertical="center" wrapText="1"/>
      <protection locked="0"/>
    </xf>
    <xf numFmtId="0" fontId="2" fillId="0" borderId="40" xfId="32" applyFont="1" applyFill="1" applyBorder="1" applyAlignment="1" applyProtection="1">
      <alignment horizontal="center" vertical="center" wrapText="1"/>
      <protection locked="0"/>
    </xf>
    <xf numFmtId="0" fontId="3" fillId="24" borderId="52" xfId="0" applyFont="1" applyFill="1" applyBorder="1" applyAlignment="1" applyProtection="1">
      <alignment horizontal="left" vertical="center" wrapText="1"/>
      <protection locked="0"/>
    </xf>
    <xf numFmtId="0" fontId="3" fillId="24" borderId="53" xfId="0" applyFont="1" applyFill="1" applyBorder="1" applyAlignment="1" applyProtection="1">
      <alignment horizontal="left" vertical="center" wrapText="1"/>
      <protection locked="0"/>
    </xf>
    <xf numFmtId="0" fontId="2" fillId="30" borderId="21" xfId="32" applyFont="1" applyFill="1" applyBorder="1" applyAlignment="1" applyProtection="1">
      <alignment horizontal="left" vertical="top" wrapText="1"/>
      <protection locked="0"/>
    </xf>
    <xf numFmtId="0" fontId="2" fillId="30" borderId="20" xfId="32" applyFont="1" applyFill="1" applyBorder="1" applyAlignment="1" applyProtection="1">
      <alignment horizontal="left" vertical="top" wrapText="1"/>
      <protection locked="0"/>
    </xf>
    <xf numFmtId="0" fontId="2" fillId="30" borderId="22" xfId="32" applyFont="1" applyFill="1" applyBorder="1" applyAlignment="1" applyProtection="1">
      <alignment horizontal="left" vertical="top" wrapText="1"/>
      <protection locked="0"/>
    </xf>
    <xf numFmtId="0" fontId="1" fillId="25" borderId="47" xfId="0" applyFont="1" applyFill="1" applyBorder="1" applyAlignment="1" applyProtection="1">
      <alignment vertical="center" wrapText="1"/>
    </xf>
    <xf numFmtId="0" fontId="1" fillId="25" borderId="48" xfId="0" applyFont="1" applyFill="1" applyBorder="1" applyAlignment="1" applyProtection="1">
      <alignment vertical="center" wrapText="1"/>
    </xf>
    <xf numFmtId="0" fontId="1" fillId="25" borderId="49" xfId="0" applyFont="1" applyFill="1" applyBorder="1" applyAlignment="1" applyProtection="1">
      <alignment vertical="center" wrapText="1"/>
    </xf>
    <xf numFmtId="0" fontId="1" fillId="25" borderId="23" xfId="0" applyFont="1" applyFill="1" applyBorder="1" applyAlignment="1" applyProtection="1">
      <alignment horizontal="center" vertical="center" wrapText="1"/>
    </xf>
    <xf numFmtId="0" fontId="1" fillId="25" borderId="23" xfId="0" applyFont="1" applyFill="1" applyBorder="1" applyAlignment="1" applyProtection="1">
      <alignment vertical="center" wrapText="1"/>
    </xf>
    <xf numFmtId="0" fontId="1" fillId="25" borderId="34" xfId="0" applyFont="1" applyFill="1" applyBorder="1" applyAlignment="1" applyProtection="1">
      <alignment vertical="center" wrapText="1"/>
    </xf>
    <xf numFmtId="0" fontId="1" fillId="25" borderId="50" xfId="0" applyFont="1" applyFill="1" applyBorder="1" applyAlignment="1" applyProtection="1">
      <alignment vertical="center" wrapText="1"/>
    </xf>
    <xf numFmtId="0" fontId="1" fillId="25" borderId="28" xfId="0" applyFont="1" applyFill="1" applyBorder="1" applyAlignment="1" applyProtection="1">
      <alignment vertical="center" wrapText="1"/>
    </xf>
    <xf numFmtId="0" fontId="1" fillId="25" borderId="51" xfId="0" applyFont="1" applyFill="1" applyBorder="1" applyAlignment="1" applyProtection="1">
      <alignment vertical="center" wrapText="1"/>
    </xf>
    <xf numFmtId="0" fontId="1" fillId="25" borderId="18" xfId="0" applyFont="1" applyFill="1" applyBorder="1" applyAlignment="1" applyProtection="1">
      <alignment horizontal="center" vertical="center" wrapText="1"/>
    </xf>
    <xf numFmtId="0" fontId="1" fillId="25" borderId="18" xfId="0" applyFont="1" applyFill="1" applyBorder="1" applyAlignment="1" applyProtection="1">
      <alignment vertical="center" wrapText="1"/>
    </xf>
    <xf numFmtId="0" fontId="1" fillId="25" borderId="36" xfId="0" applyFont="1" applyFill="1" applyBorder="1" applyAlignment="1" applyProtection="1">
      <alignment vertical="center" wrapText="1"/>
    </xf>
    <xf numFmtId="0" fontId="2" fillId="25" borderId="10" xfId="32" applyFont="1" applyFill="1" applyBorder="1" applyAlignment="1" applyProtection="1">
      <alignment horizontal="center"/>
    </xf>
    <xf numFmtId="0" fontId="2" fillId="25" borderId="19" xfId="32" applyFont="1" applyFill="1" applyBorder="1" applyAlignment="1" applyProtection="1">
      <alignment horizontal="center"/>
    </xf>
    <xf numFmtId="0" fontId="2" fillId="25" borderId="40" xfId="32" applyFont="1" applyFill="1" applyBorder="1" applyAlignment="1" applyProtection="1">
      <alignment horizontal="center"/>
    </xf>
    <xf numFmtId="0" fontId="2" fillId="25" borderId="10" xfId="32" applyFont="1" applyFill="1" applyBorder="1" applyAlignment="1" applyProtection="1">
      <alignment horizontal="center" wrapText="1"/>
    </xf>
    <xf numFmtId="0" fontId="1" fillId="0" borderId="10" xfId="32" applyFont="1" applyFill="1" applyBorder="1" applyAlignment="1" applyProtection="1">
      <alignment horizontal="justify" vertical="center" wrapText="1"/>
    </xf>
    <xf numFmtId="0" fontId="1" fillId="0" borderId="19" xfId="32" applyFont="1" applyFill="1" applyBorder="1" applyAlignment="1" applyProtection="1">
      <alignment horizontal="justify" vertical="center"/>
    </xf>
    <xf numFmtId="0" fontId="1" fillId="0" borderId="40" xfId="32" applyFont="1" applyFill="1" applyBorder="1" applyAlignment="1" applyProtection="1">
      <alignment horizontal="justify" vertical="center"/>
    </xf>
    <xf numFmtId="9" fontId="2" fillId="25" borderId="10" xfId="0" applyNumberFormat="1" applyFont="1" applyFill="1" applyBorder="1" applyAlignment="1" applyProtection="1">
      <alignment horizontal="center" wrapText="1"/>
    </xf>
    <xf numFmtId="9" fontId="2" fillId="25" borderId="19" xfId="0" applyNumberFormat="1" applyFont="1" applyFill="1" applyBorder="1" applyAlignment="1" applyProtection="1">
      <alignment horizontal="center" wrapText="1"/>
    </xf>
    <xf numFmtId="9" fontId="2" fillId="25" borderId="40" xfId="0" applyNumberFormat="1" applyFont="1" applyFill="1" applyBorder="1" applyAlignment="1" applyProtection="1">
      <alignment horizontal="center" wrapText="1"/>
    </xf>
    <xf numFmtId="0" fontId="2" fillId="25" borderId="10" xfId="0" applyFont="1" applyFill="1" applyBorder="1" applyAlignment="1" applyProtection="1">
      <alignment horizontal="center" wrapText="1"/>
    </xf>
    <xf numFmtId="0" fontId="2" fillId="25" borderId="19" xfId="0" applyFont="1" applyFill="1" applyBorder="1" applyAlignment="1" applyProtection="1">
      <alignment horizontal="center" wrapText="1"/>
    </xf>
    <xf numFmtId="0" fontId="2" fillId="25" borderId="40" xfId="0" applyFont="1" applyFill="1" applyBorder="1" applyAlignment="1" applyProtection="1">
      <alignment horizontal="center" wrapText="1"/>
    </xf>
    <xf numFmtId="0" fontId="1" fillId="0" borderId="10" xfId="32" applyFont="1" applyFill="1" applyBorder="1" applyAlignment="1" applyProtection="1">
      <alignment horizontal="center" vertical="center"/>
    </xf>
    <xf numFmtId="0" fontId="1" fillId="0" borderId="19" xfId="32" applyFont="1" applyFill="1" applyBorder="1" applyAlignment="1" applyProtection="1">
      <alignment horizontal="center" vertical="center"/>
    </xf>
    <xf numFmtId="0" fontId="1" fillId="0" borderId="40" xfId="32" applyFont="1" applyFill="1" applyBorder="1" applyAlignment="1" applyProtection="1">
      <alignment horizontal="center" vertical="center"/>
    </xf>
    <xf numFmtId="0" fontId="1" fillId="0" borderId="10" xfId="0" applyFont="1" applyFill="1" applyBorder="1" applyAlignment="1" applyProtection="1">
      <alignment horizontal="center" vertical="center"/>
    </xf>
    <xf numFmtId="0" fontId="1" fillId="0" borderId="19" xfId="0" applyFont="1" applyFill="1" applyBorder="1" applyAlignment="1" applyProtection="1">
      <alignment horizontal="center" vertical="center"/>
    </xf>
    <xf numFmtId="0" fontId="1" fillId="0" borderId="40" xfId="0" applyFont="1" applyFill="1" applyBorder="1" applyAlignment="1" applyProtection="1">
      <alignment horizontal="center" vertical="center"/>
    </xf>
    <xf numFmtId="0" fontId="2" fillId="0" borderId="10" xfId="0" applyFont="1" applyFill="1" applyBorder="1" applyAlignment="1" applyProtection="1">
      <alignment horizontal="center" vertical="center" wrapText="1"/>
    </xf>
    <xf numFmtId="0" fontId="2" fillId="0" borderId="19" xfId="0" applyFont="1" applyFill="1" applyBorder="1" applyAlignment="1" applyProtection="1">
      <alignment horizontal="center" vertical="center" wrapText="1"/>
    </xf>
    <xf numFmtId="0" fontId="2" fillId="0" borderId="40" xfId="0" applyFont="1" applyFill="1" applyBorder="1" applyAlignment="1" applyProtection="1">
      <alignment horizontal="center" vertical="center" wrapText="1"/>
    </xf>
    <xf numFmtId="0" fontId="1" fillId="25" borderId="10" xfId="32" applyFont="1" applyFill="1" applyBorder="1" applyAlignment="1" applyProtection="1">
      <alignment horizontal="center" vertical="center" wrapText="1"/>
    </xf>
    <xf numFmtId="0" fontId="1" fillId="25" borderId="19" xfId="32" applyFont="1" applyFill="1" applyBorder="1" applyAlignment="1" applyProtection="1">
      <alignment horizontal="center" vertical="center"/>
    </xf>
    <xf numFmtId="0" fontId="1" fillId="25" borderId="40" xfId="32" applyFont="1" applyFill="1" applyBorder="1" applyAlignment="1" applyProtection="1">
      <alignment horizontal="center" vertical="center"/>
    </xf>
    <xf numFmtId="0" fontId="29" fillId="0" borderId="13" xfId="0" applyFont="1" applyFill="1" applyBorder="1" applyAlignment="1" applyProtection="1">
      <alignment horizontal="center" vertical="center"/>
    </xf>
    <xf numFmtId="0" fontId="29" fillId="0" borderId="14" xfId="0" applyFont="1" applyFill="1" applyBorder="1" applyAlignment="1" applyProtection="1">
      <alignment horizontal="center" vertical="center"/>
    </xf>
    <xf numFmtId="0" fontId="29" fillId="0" borderId="16" xfId="0" applyFont="1" applyFill="1" applyBorder="1" applyAlignment="1" applyProtection="1">
      <alignment horizontal="center" vertical="center"/>
    </xf>
    <xf numFmtId="0" fontId="30" fillId="0" borderId="32" xfId="0" applyFont="1" applyFill="1" applyBorder="1" applyAlignment="1" applyProtection="1">
      <alignment vertical="center"/>
    </xf>
    <xf numFmtId="0" fontId="30" fillId="0" borderId="14" xfId="0" applyFont="1" applyFill="1" applyBorder="1" applyAlignment="1" applyProtection="1">
      <alignment vertical="center"/>
    </xf>
    <xf numFmtId="0" fontId="30" fillId="0" borderId="16" xfId="0" applyFont="1" applyFill="1" applyBorder="1" applyAlignment="1" applyProtection="1">
      <alignment vertical="center"/>
    </xf>
    <xf numFmtId="0" fontId="29" fillId="0" borderId="33" xfId="0" applyFont="1" applyFill="1" applyBorder="1" applyAlignment="1" applyProtection="1">
      <alignment horizontal="center" vertical="center"/>
    </xf>
    <xf numFmtId="0" fontId="29" fillId="0" borderId="23" xfId="0" applyFont="1" applyFill="1" applyBorder="1" applyAlignment="1" applyProtection="1">
      <alignment horizontal="center" vertical="center"/>
    </xf>
    <xf numFmtId="0" fontId="29" fillId="0" borderId="34" xfId="0" applyFont="1" applyFill="1" applyBorder="1" applyAlignment="1" applyProtection="1">
      <alignment horizontal="center" vertical="center"/>
    </xf>
    <xf numFmtId="0" fontId="30" fillId="0" borderId="35" xfId="0" applyFont="1" applyFill="1" applyBorder="1" applyAlignment="1" applyProtection="1">
      <alignment vertical="center"/>
    </xf>
    <xf numFmtId="0" fontId="30" fillId="0" borderId="23" xfId="0" applyFont="1" applyFill="1" applyBorder="1" applyAlignment="1" applyProtection="1">
      <alignment vertical="center"/>
    </xf>
    <xf numFmtId="0" fontId="30" fillId="0" borderId="34" xfId="0" applyFont="1" applyFill="1" applyBorder="1" applyAlignment="1" applyProtection="1">
      <alignment vertical="center"/>
    </xf>
    <xf numFmtId="0" fontId="29" fillId="0" borderId="17" xfId="0" applyFont="1" applyFill="1" applyBorder="1" applyAlignment="1" applyProtection="1">
      <alignment horizontal="center" vertical="center"/>
    </xf>
    <xf numFmtId="0" fontId="29" fillId="0" borderId="18" xfId="0" applyFont="1" applyFill="1" applyBorder="1" applyAlignment="1" applyProtection="1">
      <alignment horizontal="center" vertical="center"/>
    </xf>
    <xf numFmtId="0" fontId="29" fillId="0" borderId="36" xfId="0" applyFont="1" applyFill="1" applyBorder="1" applyAlignment="1" applyProtection="1">
      <alignment horizontal="center" vertical="center"/>
    </xf>
    <xf numFmtId="0" fontId="30" fillId="0" borderId="37" xfId="0" applyFont="1" applyFill="1" applyBorder="1" applyAlignment="1" applyProtection="1">
      <alignment vertical="center"/>
    </xf>
    <xf numFmtId="0" fontId="30" fillId="0" borderId="18" xfId="0" applyFont="1" applyFill="1" applyBorder="1" applyAlignment="1" applyProtection="1">
      <alignment vertical="center"/>
    </xf>
    <xf numFmtId="0" fontId="30" fillId="0" borderId="36" xfId="0" applyFont="1" applyFill="1" applyBorder="1" applyAlignment="1" applyProtection="1">
      <alignment vertical="center"/>
    </xf>
    <xf numFmtId="0" fontId="2" fillId="0" borderId="10" xfId="32" applyFont="1" applyFill="1" applyBorder="1" applyAlignment="1" applyProtection="1">
      <alignment horizontal="center" vertical="distributed"/>
    </xf>
    <xf numFmtId="0" fontId="2" fillId="0" borderId="19" xfId="32" applyFont="1" applyFill="1" applyBorder="1" applyAlignment="1" applyProtection="1">
      <alignment horizontal="center" vertical="distributed"/>
    </xf>
    <xf numFmtId="0" fontId="2" fillId="0" borderId="40" xfId="32" applyFont="1" applyFill="1" applyBorder="1" applyAlignment="1" applyProtection="1">
      <alignment horizontal="center" vertical="distributed"/>
    </xf>
    <xf numFmtId="9" fontId="2" fillId="0" borderId="44" xfId="34" applyFont="1" applyFill="1" applyBorder="1" applyAlignment="1" applyProtection="1">
      <alignment horizontal="center" vertical="center" wrapText="1"/>
    </xf>
    <xf numFmtId="9" fontId="2" fillId="0" borderId="58" xfId="34" applyFont="1" applyFill="1" applyBorder="1" applyAlignment="1" applyProtection="1">
      <alignment horizontal="center" vertical="center" wrapText="1"/>
    </xf>
    <xf numFmtId="0" fontId="33" fillId="0" borderId="61" xfId="0" applyFont="1" applyFill="1" applyBorder="1" applyAlignment="1" applyProtection="1">
      <alignment horizontal="left" vertical="center" wrapText="1"/>
      <protection locked="0"/>
    </xf>
    <xf numFmtId="0" fontId="33" fillId="0" borderId="56" xfId="0" applyFont="1" applyFill="1" applyBorder="1" applyAlignment="1" applyProtection="1">
      <alignment horizontal="left" vertical="center" wrapText="1"/>
      <protection locked="0"/>
    </xf>
    <xf numFmtId="0" fontId="33" fillId="0" borderId="57" xfId="0" applyFont="1" applyFill="1" applyBorder="1" applyAlignment="1" applyProtection="1">
      <alignment horizontal="left" vertical="center" wrapText="1"/>
      <protection locked="0"/>
    </xf>
    <xf numFmtId="0" fontId="33" fillId="0" borderId="47" xfId="0" applyFont="1" applyFill="1" applyBorder="1" applyAlignment="1" applyProtection="1">
      <alignment horizontal="left" vertical="center" wrapText="1"/>
      <protection locked="0"/>
    </xf>
    <xf numFmtId="0" fontId="33" fillId="0" borderId="48" xfId="0" applyFont="1" applyFill="1" applyBorder="1" applyAlignment="1" applyProtection="1">
      <alignment horizontal="left" vertical="center" wrapText="1"/>
      <protection locked="0"/>
    </xf>
    <xf numFmtId="0" fontId="33" fillId="0" borderId="62" xfId="0" applyFont="1" applyFill="1" applyBorder="1" applyAlignment="1" applyProtection="1">
      <alignment horizontal="left" vertical="center" wrapText="1"/>
      <protection locked="0"/>
    </xf>
    <xf numFmtId="165" fontId="32" fillId="20" borderId="44" xfId="25" applyNumberFormat="1" applyFont="1" applyBorder="1" applyAlignment="1" applyProtection="1">
      <alignment horizontal="center" vertical="center"/>
    </xf>
    <xf numFmtId="165" fontId="32" fillId="20" borderId="58" xfId="25" applyNumberFormat="1" applyFont="1" applyBorder="1" applyAlignment="1" applyProtection="1">
      <alignment horizontal="center" vertical="center"/>
    </xf>
  </cellXfs>
  <cellStyles count="42">
    <cellStyle name="20% - Énfasis1" xfId="1" builtinId="30" customBuiltin="1"/>
    <cellStyle name="20% - Énfasis2" xfId="2" builtinId="34" customBuiltin="1"/>
    <cellStyle name="20% - Énfasis3" xfId="3" builtinId="38" customBuiltin="1"/>
    <cellStyle name="20% - Énfasis4" xfId="4" builtinId="42" customBuiltin="1"/>
    <cellStyle name="20% - Énfasis5" xfId="5" builtinId="46" customBuiltin="1"/>
    <cellStyle name="20% - Énfasis6" xfId="6" builtinId="50" customBuiltin="1"/>
    <cellStyle name="40% - Énfasis1" xfId="7" builtinId="31" customBuiltin="1"/>
    <cellStyle name="40% - Énfasis2" xfId="8" builtinId="35" customBuiltin="1"/>
    <cellStyle name="40% - Énfasis3" xfId="9" builtinId="39" customBuiltin="1"/>
    <cellStyle name="40% - Énfasis4" xfId="10" builtinId="43" customBuiltin="1"/>
    <cellStyle name="40% - Énfasis5" xfId="11" builtinId="47" customBuiltin="1"/>
    <cellStyle name="40% - Énfasis6" xfId="12" builtinId="51" customBuiltin="1"/>
    <cellStyle name="60% - Énfasis1" xfId="13" builtinId="32" customBuiltin="1"/>
    <cellStyle name="60% - Énfasis2" xfId="14" builtinId="36" customBuiltin="1"/>
    <cellStyle name="60% - Énfasis3" xfId="15" builtinId="40" customBuiltin="1"/>
    <cellStyle name="60% - Énfasis4" xfId="16" builtinId="44" customBuiltin="1"/>
    <cellStyle name="60% - Énfasis5" xfId="17" builtinId="48" customBuiltin="1"/>
    <cellStyle name="60% - Énfasis6" xfId="18" builtinId="52" customBuiltin="1"/>
    <cellStyle name="Cálculo" xfId="19" builtinId="22" customBuiltin="1"/>
    <cellStyle name="Celda de comprobación" xfId="20" builtinId="23" customBuiltin="1"/>
    <cellStyle name="Celda vinculada" xfId="21" builtinId="24" customBuiltin="1"/>
    <cellStyle name="Encabezado 4" xfId="22" builtinId="19" customBuiltin="1"/>
    <cellStyle name="Énfasis1" xfId="23" builtinId="29" customBuiltin="1"/>
    <cellStyle name="Énfasis2" xfId="24" builtinId="33" customBuiltin="1"/>
    <cellStyle name="Énfasis3" xfId="25" builtinId="37" customBuiltin="1"/>
    <cellStyle name="Énfasis4" xfId="26" builtinId="41" customBuiltin="1"/>
    <cellStyle name="Énfasis5" xfId="27" builtinId="45" customBuiltin="1"/>
    <cellStyle name="Énfasis6" xfId="28" builtinId="49" customBuiltin="1"/>
    <cellStyle name="Entrada" xfId="29" builtinId="20" customBuiltin="1"/>
    <cellStyle name="Incorrecto" xfId="30" builtinId="27" customBuiltin="1"/>
    <cellStyle name="Neutral" xfId="31" builtinId="28" customBuiltin="1"/>
    <cellStyle name="Normal" xfId="0" builtinId="0"/>
    <cellStyle name="Normal 2" xfId="32"/>
    <cellStyle name="Notas" xfId="33" builtinId="10" customBuiltin="1"/>
    <cellStyle name="Porcentaje" xfId="34" builtinId="5"/>
    <cellStyle name="Salida" xfId="35" builtinId="21" customBuiltin="1"/>
    <cellStyle name="Texto de advertencia" xfId="36" builtinId="11" customBuiltin="1"/>
    <cellStyle name="Texto explicativo" xfId="37" builtinId="53" customBuiltin="1"/>
    <cellStyle name="Título" xfId="38" builtinId="15" customBuiltin="1"/>
    <cellStyle name="Título 2" xfId="39" builtinId="17" customBuiltin="1"/>
    <cellStyle name="Título 3" xfId="40" builtinId="18" customBuiltin="1"/>
    <cellStyle name="Total" xfId="41" builtinId="25" customBuiltin="1"/>
  </cellStyles>
  <dxfs count="23">
    <dxf>
      <fill>
        <patternFill>
          <bgColor rgb="FFFFFF00"/>
        </patternFill>
      </fill>
    </dxf>
    <dxf>
      <fill>
        <patternFill>
          <bgColor rgb="FF00FF00"/>
        </patternFill>
      </fill>
    </dxf>
    <dxf>
      <fill>
        <patternFill>
          <bgColor rgb="FFFF0000"/>
        </patternFill>
      </fill>
    </dxf>
    <dxf>
      <fill>
        <patternFill>
          <bgColor rgb="FF00FA71"/>
        </patternFill>
      </fill>
    </dxf>
    <dxf>
      <fill>
        <patternFill>
          <bgColor rgb="FFFFFF00"/>
        </patternFill>
      </fill>
    </dxf>
    <dxf>
      <fill>
        <patternFill>
          <bgColor rgb="FF00FF00"/>
        </patternFill>
      </fill>
    </dxf>
    <dxf>
      <fill>
        <patternFill>
          <bgColor rgb="FFFF0000"/>
        </patternFill>
      </fill>
    </dxf>
    <dxf>
      <fill>
        <patternFill>
          <bgColor rgb="FFFF000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FF00"/>
        </patternFill>
      </fill>
    </dxf>
    <dxf>
      <fill>
        <patternFill>
          <bgColor rgb="FFFFFF00"/>
        </patternFill>
      </fill>
    </dxf>
    <dxf>
      <fill>
        <patternFill>
          <bgColor rgb="FFFF0000"/>
        </patternFill>
      </fill>
    </dxf>
    <dxf>
      <fill>
        <patternFill>
          <bgColor rgb="FF00FF00"/>
        </patternFill>
      </fill>
    </dxf>
  </dxfs>
  <tableStyles count="0" defaultTableStyle="TableStyleMedium2" defaultPivotStyle="PivotStyleLight16"/>
  <colors>
    <mruColors>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13" Type="http://schemas.openxmlformats.org/officeDocument/2006/relationships/customXml" Target="../customXml/item5.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 Id="rId14" Type="http://schemas.openxmlformats.org/officeDocument/2006/relationships/customXml" Target="../customXml/item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'1_EficaciaPE'!$C$46</c:f>
              <c:strCache>
                <c:ptCount val="1"/>
                <c:pt idx="0">
                  <c:v>META</c:v>
                </c:pt>
              </c:strCache>
            </c:strRef>
          </c:tx>
          <c:spPr>
            <a:solidFill>
              <a:srgbClr val="4F81BD"/>
            </a:solidFill>
            <a:ln w="25400">
              <a:noFill/>
            </a:ln>
          </c:spPr>
          <c:invertIfNegative val="0"/>
          <c:dLbls>
            <c:spPr>
              <a:noFill/>
              <a:ln>
                <a:noFill/>
              </a:ln>
              <a:effectLst/>
            </c:spPr>
            <c:txPr>
              <a:bodyPr wrap="square" lIns="38100" tIns="19050" rIns="38100" bIns="19050" anchor="ctr">
                <a:spAutoFit/>
              </a:bodyPr>
              <a:lstStyle/>
              <a:p>
                <a:pPr>
                  <a:defRPr sz="1100" b="1"/>
                </a:pPr>
                <a:endParaRPr lang="es-CO"/>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('1_EficaciaPE'!$F$45,'1_EficaciaPE'!$I$45,'1_EficaciaPE'!$L$45,'1_EficaciaPE'!$O$45)</c:f>
              <c:strCache>
                <c:ptCount val="4"/>
                <c:pt idx="0">
                  <c:v>MAR</c:v>
                </c:pt>
                <c:pt idx="1">
                  <c:v>JUN</c:v>
                </c:pt>
                <c:pt idx="2">
                  <c:v>SEP</c:v>
                </c:pt>
                <c:pt idx="3">
                  <c:v>DIC</c:v>
                </c:pt>
              </c:strCache>
            </c:strRef>
          </c:cat>
          <c:val>
            <c:numRef>
              <c:f>('1_EficaciaPE'!$F$46,'1_EficaciaPE'!$I$46,'1_EficaciaPE'!$L$46,'1_EficaciaPE'!$O$46)</c:f>
              <c:numCache>
                <c:formatCode>0%</c:formatCode>
                <c:ptCount val="4"/>
                <c:pt idx="0">
                  <c:v>0.9</c:v>
                </c:pt>
                <c:pt idx="1">
                  <c:v>0.9</c:v>
                </c:pt>
                <c:pt idx="2">
                  <c:v>0.9</c:v>
                </c:pt>
                <c:pt idx="3">
                  <c:v>0.9</c:v>
                </c:pt>
              </c:numCache>
            </c:numRef>
          </c:val>
          <c:extLst>
            <c:ext xmlns:c16="http://schemas.microsoft.com/office/drawing/2014/chart" uri="{C3380CC4-5D6E-409C-BE32-E72D297353CC}">
              <c16:uniqueId val="{00000000-0E17-423F-904D-439444C55D42}"/>
            </c:ext>
          </c:extLst>
        </c:ser>
        <c:ser>
          <c:idx val="1"/>
          <c:order val="1"/>
          <c:tx>
            <c:strRef>
              <c:f>'1_EficaciaPE'!$C$47</c:f>
              <c:strCache>
                <c:ptCount val="1"/>
                <c:pt idx="0">
                  <c:v>RESULTADO</c:v>
                </c:pt>
              </c:strCache>
            </c:strRef>
          </c:tx>
          <c:spPr>
            <a:solidFill>
              <a:srgbClr val="C0504D"/>
            </a:solidFill>
            <a:ln w="25400">
              <a:noFill/>
            </a:ln>
          </c:spPr>
          <c:invertIfNegative val="0"/>
          <c:dLbls>
            <c:spPr>
              <a:noFill/>
              <a:ln>
                <a:noFill/>
              </a:ln>
              <a:effectLst/>
            </c:spPr>
            <c:txPr>
              <a:bodyPr wrap="square" lIns="38100" tIns="19050" rIns="38100" bIns="19050" anchor="ctr">
                <a:spAutoFit/>
              </a:bodyPr>
              <a:lstStyle/>
              <a:p>
                <a:pPr>
                  <a:defRPr sz="1100" b="1"/>
                </a:pPr>
                <a:endParaRPr lang="es-CO"/>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('1_EficaciaPE'!$F$45,'1_EficaciaPE'!$I$45,'1_EficaciaPE'!$L$45,'1_EficaciaPE'!$O$45)</c:f>
              <c:strCache>
                <c:ptCount val="4"/>
                <c:pt idx="0">
                  <c:v>MAR</c:v>
                </c:pt>
                <c:pt idx="1">
                  <c:v>JUN</c:v>
                </c:pt>
                <c:pt idx="2">
                  <c:v>SEP</c:v>
                </c:pt>
                <c:pt idx="3">
                  <c:v>DIC</c:v>
                </c:pt>
              </c:strCache>
            </c:strRef>
          </c:cat>
          <c:val>
            <c:numRef>
              <c:f>('1_EficaciaPE'!$F$47,'1_EficaciaPE'!$I$47,'1_EficaciaPE'!$L$47,'1_EficaciaPE'!$O$47)</c:f>
              <c:numCache>
                <c:formatCode>0%</c:formatCode>
                <c:ptCount val="4"/>
                <c:pt idx="0">
                  <c:v>1</c:v>
                </c:pt>
                <c:pt idx="1">
                  <c:v>0.89473684210526316</c:v>
                </c:pt>
                <c:pt idx="2">
                  <c:v>0.89473684210526316</c:v>
                </c:pt>
                <c:pt idx="3">
                  <c:v>0.89473684210526316</c:v>
                </c:pt>
              </c:numCache>
            </c:numRef>
          </c:val>
          <c:extLst>
            <c:ext xmlns:c16="http://schemas.microsoft.com/office/drawing/2014/chart" uri="{C3380CC4-5D6E-409C-BE32-E72D297353CC}">
              <c16:uniqueId val="{00000001-0E17-423F-904D-439444C55D42}"/>
            </c:ext>
          </c:extLst>
        </c:ser>
        <c:dLbls>
          <c:showLegendKey val="0"/>
          <c:showVal val="1"/>
          <c:showCatName val="0"/>
          <c:showSerName val="0"/>
          <c:showPercent val="0"/>
          <c:showBubbleSize val="0"/>
        </c:dLbls>
        <c:gapWidth val="150"/>
        <c:overlap val="-25"/>
        <c:axId val="729804272"/>
        <c:axId val="1"/>
      </c:barChart>
      <c:catAx>
        <c:axId val="7298042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s-CO"/>
          </a:p>
        </c:txPr>
        <c:crossAx val="1"/>
        <c:crossesAt val="0"/>
        <c:auto val="1"/>
        <c:lblAlgn val="ctr"/>
        <c:lblOffset val="100"/>
        <c:noMultiLvlLbl val="0"/>
      </c:catAx>
      <c:valAx>
        <c:axId val="1"/>
        <c:scaling>
          <c:orientation val="minMax"/>
        </c:scaling>
        <c:delete val="1"/>
        <c:axPos val="l"/>
        <c:numFmt formatCode="0%" sourceLinked="1"/>
        <c:majorTickMark val="none"/>
        <c:minorTickMark val="none"/>
        <c:tickLblPos val="nextTo"/>
        <c:crossAx val="729804272"/>
        <c:crosses val="autoZero"/>
        <c:crossBetween val="between"/>
        <c:majorUnit val="5.000000000000001E-2"/>
      </c:valAx>
      <c:spPr>
        <a:noFill/>
        <a:ln w="25400">
          <a:noFill/>
        </a:ln>
      </c:spPr>
    </c:plotArea>
    <c:legend>
      <c:legendPos val="t"/>
      <c:layout/>
      <c:overlay val="0"/>
      <c:spPr>
        <a:noFill/>
        <a:ln w="25400">
          <a:noFill/>
        </a:ln>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no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indent="0" algn="ctr" defTabSz="914400" rtl="0" eaLnBrk="1" fontAlgn="auto" latinLnBrk="0" hangingPunct="1">
              <a:lnSpc>
                <a:spcPct val="100000"/>
              </a:lnSpc>
              <a:spcBef>
                <a:spcPts val="0"/>
              </a:spcBef>
              <a:spcAft>
                <a:spcPts val="0"/>
              </a:spcAft>
              <a:buClrTx/>
              <a:buSzTx/>
              <a:buFontTx/>
              <a:buNone/>
              <a:tabLst/>
              <a:defRPr sz="1000" b="0" i="0" u="none" strike="noStrike" kern="1200" spc="0" baseline="0">
                <a:solidFill>
                  <a:sysClr val="windowText" lastClr="000000">
                    <a:lumMod val="65000"/>
                    <a:lumOff val="35000"/>
                  </a:sysClr>
                </a:solidFill>
                <a:latin typeface="+mn-lt"/>
                <a:ea typeface="+mn-ea"/>
                <a:cs typeface="+mn-cs"/>
              </a:defRPr>
            </a:pPr>
            <a:r>
              <a:rPr lang="es-CO" sz="1200"/>
              <a:t>EMaterialización de riesgos de corrupción - </a:t>
            </a:r>
            <a:r>
              <a:rPr lang="es-CO" sz="1200" b="0" i="0" baseline="0">
                <a:effectLst/>
              </a:rPr>
              <a:t>Vigencia 2020</a:t>
            </a:r>
            <a:endParaRPr lang="es-CO" sz="1000"/>
          </a:p>
        </c:rich>
      </c:tx>
      <c:layout/>
      <c:overlay val="0"/>
      <c:spPr>
        <a:noFill/>
        <a:ln w="25400">
          <a:noFill/>
        </a:ln>
      </c:spPr>
    </c:title>
    <c:autoTitleDeleted val="0"/>
    <c:plotArea>
      <c:layout>
        <c:manualLayout>
          <c:layoutTarget val="inner"/>
          <c:xMode val="edge"/>
          <c:yMode val="edge"/>
          <c:x val="5.5564836278659449E-2"/>
          <c:y val="0.17229022902206564"/>
          <c:w val="0.9269540353939667"/>
          <c:h val="0.61736408376534124"/>
        </c:manualLayout>
      </c:layout>
      <c:barChart>
        <c:barDir val="col"/>
        <c:grouping val="clustered"/>
        <c:varyColors val="0"/>
        <c:ser>
          <c:idx val="0"/>
          <c:order val="0"/>
          <c:tx>
            <c:strRef>
              <c:f>'2_MaterializacionRCorr'!$C$46</c:f>
              <c:strCache>
                <c:ptCount val="1"/>
                <c:pt idx="0">
                  <c:v>META</c:v>
                </c:pt>
              </c:strCache>
            </c:strRef>
          </c:tx>
          <c:spPr>
            <a:solidFill>
              <a:srgbClr val="4F81BD"/>
            </a:solidFill>
            <a:ln w="25400">
              <a:noFill/>
            </a:ln>
          </c:spPr>
          <c:invertIfNegative val="0"/>
          <c:cat>
            <c:strRef>
              <c:f>('2_MaterializacionRCorr'!$F$45,'2_MaterializacionRCorr'!$I$45,'2_MaterializacionRCorr'!$L$45,'2_MaterializacionRCorr'!$O$45)</c:f>
              <c:strCache>
                <c:ptCount val="4"/>
                <c:pt idx="0">
                  <c:v>MAR</c:v>
                </c:pt>
                <c:pt idx="1">
                  <c:v>JUN</c:v>
                </c:pt>
                <c:pt idx="2">
                  <c:v>SEP</c:v>
                </c:pt>
                <c:pt idx="3">
                  <c:v>DIC</c:v>
                </c:pt>
              </c:strCache>
            </c:strRef>
          </c:cat>
          <c:val>
            <c:numRef>
              <c:f>('2_MaterializacionRCorr'!$F$46,'2_MaterializacionRCorr'!$I$46,'2_MaterializacionRCorr'!$L$46,'2_MaterializacionRCorr'!$O$46)</c:f>
              <c:numCache>
                <c:formatCode>0%</c:formatCode>
                <c:ptCount val="4"/>
                <c:pt idx="3">
                  <c:v>0</c:v>
                </c:pt>
              </c:numCache>
            </c:numRef>
          </c:val>
          <c:extLst>
            <c:ext xmlns:c16="http://schemas.microsoft.com/office/drawing/2014/chart" uri="{C3380CC4-5D6E-409C-BE32-E72D297353CC}">
              <c16:uniqueId val="{00000000-F3FF-4A25-8091-2EDC3EA0475E}"/>
            </c:ext>
          </c:extLst>
        </c:ser>
        <c:ser>
          <c:idx val="1"/>
          <c:order val="1"/>
          <c:tx>
            <c:strRef>
              <c:f>'2_MaterializacionRCorr'!$C$47</c:f>
              <c:strCache>
                <c:ptCount val="1"/>
                <c:pt idx="0">
                  <c:v>RESULTADO</c:v>
                </c:pt>
              </c:strCache>
            </c:strRef>
          </c:tx>
          <c:spPr>
            <a:solidFill>
              <a:srgbClr val="C0504D"/>
            </a:solidFill>
            <a:ln w="25400">
              <a:noFill/>
            </a:ln>
          </c:spPr>
          <c:invertIfNegative val="0"/>
          <c:cat>
            <c:strRef>
              <c:f>('2_MaterializacionRCorr'!$F$45,'2_MaterializacionRCorr'!$I$45,'2_MaterializacionRCorr'!$L$45,'2_MaterializacionRCorr'!$O$45)</c:f>
              <c:strCache>
                <c:ptCount val="4"/>
                <c:pt idx="0">
                  <c:v>MAR</c:v>
                </c:pt>
                <c:pt idx="1">
                  <c:v>JUN</c:v>
                </c:pt>
                <c:pt idx="2">
                  <c:v>SEP</c:v>
                </c:pt>
                <c:pt idx="3">
                  <c:v>DIC</c:v>
                </c:pt>
              </c:strCache>
            </c:strRef>
          </c:cat>
          <c:val>
            <c:numRef>
              <c:f>('2_MaterializacionRCorr'!$F$47,'2_MaterializacionRCorr'!$I$47,'2_MaterializacionRCorr'!$L$47,'2_MaterializacionRCorr'!$O$47)</c:f>
              <c:numCache>
                <c:formatCode>0.0%</c:formatCode>
                <c:ptCount val="4"/>
                <c:pt idx="3" formatCode="0%">
                  <c:v>0</c:v>
                </c:pt>
              </c:numCache>
            </c:numRef>
          </c:val>
          <c:extLst>
            <c:ext xmlns:c16="http://schemas.microsoft.com/office/drawing/2014/chart" uri="{C3380CC4-5D6E-409C-BE32-E72D297353CC}">
              <c16:uniqueId val="{00000001-F3FF-4A25-8091-2EDC3EA0475E}"/>
            </c:ext>
          </c:extLst>
        </c:ser>
        <c:dLbls>
          <c:showLegendKey val="0"/>
          <c:showVal val="0"/>
          <c:showCatName val="0"/>
          <c:showSerName val="0"/>
          <c:showPercent val="0"/>
          <c:showBubbleSize val="0"/>
        </c:dLbls>
        <c:gapWidth val="150"/>
        <c:axId val="729806568"/>
        <c:axId val="1"/>
      </c:barChart>
      <c:catAx>
        <c:axId val="7298065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
        <c:crossesAt val="0"/>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ln w="9525">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729806568"/>
        <c:crosses val="autoZero"/>
        <c:crossBetween val="between"/>
        <c:majorUnit val="0.1"/>
      </c:valAx>
      <c:spPr>
        <a:noFill/>
        <a:ln w="25400">
          <a:noFill/>
        </a:ln>
      </c:spPr>
    </c:plotArea>
    <c:legend>
      <c:legendPos val="b"/>
      <c:layout/>
      <c:overlay val="0"/>
      <c:spPr>
        <a:noFill/>
        <a:ln w="25400">
          <a:noFill/>
        </a:ln>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581025</xdr:colOff>
      <xdr:row>1</xdr:row>
      <xdr:rowOff>38100</xdr:rowOff>
    </xdr:from>
    <xdr:to>
      <xdr:col>1</xdr:col>
      <xdr:colOff>1285875</xdr:colOff>
      <xdr:row>4</xdr:row>
      <xdr:rowOff>161925</xdr:rowOff>
    </xdr:to>
    <xdr:pic>
      <xdr:nvPicPr>
        <xdr:cNvPr id="43432" name="Imagen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1050" y="209550"/>
          <a:ext cx="7048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593913</xdr:colOff>
      <xdr:row>49</xdr:row>
      <xdr:rowOff>44825</xdr:rowOff>
    </xdr:from>
    <xdr:to>
      <xdr:col>15</xdr:col>
      <xdr:colOff>683559</xdr:colOff>
      <xdr:row>64</xdr:row>
      <xdr:rowOff>89648</xdr:rowOff>
    </xdr:to>
    <xdr:graphicFrame macro="">
      <xdr:nvGraphicFramePr>
        <xdr:cNvPr id="43433" name="Grá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2</xdr:col>
      <xdr:colOff>0</xdr:colOff>
      <xdr:row>0</xdr:row>
      <xdr:rowOff>104775</xdr:rowOff>
    </xdr:from>
    <xdr:to>
      <xdr:col>2</xdr:col>
      <xdr:colOff>0</xdr:colOff>
      <xdr:row>1</xdr:row>
      <xdr:rowOff>152400</xdr:rowOff>
    </xdr:to>
    <xdr:grpSp>
      <xdr:nvGrpSpPr>
        <xdr:cNvPr id="648223" name="Group 1"/>
        <xdr:cNvGrpSpPr>
          <a:grpSpLocks/>
        </xdr:cNvGrpSpPr>
      </xdr:nvGrpSpPr>
      <xdr:grpSpPr bwMode="auto">
        <a:xfrm>
          <a:off x="5048250" y="104775"/>
          <a:ext cx="0" cy="428625"/>
          <a:chOff x="5362575" y="104775"/>
          <a:chExt cx="0" cy="314325"/>
        </a:xfrm>
      </xdr:grpSpPr>
      <xdr:sp macro="" textlink="">
        <xdr:nvSpPr>
          <xdr:cNvPr id="648267"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 name="Text Box 3"/>
          <xdr:cNvSpPr txBox="1">
            <a:spLocks noChangeArrowheads="1"/>
          </xdr:cNvSpPr>
        </xdr:nvSpPr>
        <xdr:spPr bwMode="auto">
          <a:xfrm>
            <a:off x="18652057977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48224" name="Group 15"/>
        <xdr:cNvGrpSpPr>
          <a:grpSpLocks/>
        </xdr:cNvGrpSpPr>
      </xdr:nvGrpSpPr>
      <xdr:grpSpPr bwMode="auto">
        <a:xfrm>
          <a:off x="5048250" y="104775"/>
          <a:ext cx="0" cy="428625"/>
          <a:chOff x="5362575" y="104775"/>
          <a:chExt cx="0" cy="314325"/>
        </a:xfrm>
      </xdr:grpSpPr>
      <xdr:sp macro="" textlink="">
        <xdr:nvSpPr>
          <xdr:cNvPr id="648265"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7" name="Text Box 17"/>
          <xdr:cNvSpPr txBox="1">
            <a:spLocks noChangeArrowheads="1"/>
          </xdr:cNvSpPr>
        </xdr:nvSpPr>
        <xdr:spPr bwMode="auto">
          <a:xfrm>
            <a:off x="18652057977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48225" name="Group 1"/>
        <xdr:cNvGrpSpPr>
          <a:grpSpLocks/>
        </xdr:cNvGrpSpPr>
      </xdr:nvGrpSpPr>
      <xdr:grpSpPr bwMode="auto">
        <a:xfrm>
          <a:off x="5048250" y="104775"/>
          <a:ext cx="0" cy="428625"/>
          <a:chOff x="5362575" y="104775"/>
          <a:chExt cx="0" cy="314325"/>
        </a:xfrm>
      </xdr:grpSpPr>
      <xdr:sp macro="" textlink="">
        <xdr:nvSpPr>
          <xdr:cNvPr id="648263"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0" name="Text Box 3"/>
          <xdr:cNvSpPr txBox="1">
            <a:spLocks noChangeArrowheads="1"/>
          </xdr:cNvSpPr>
        </xdr:nvSpPr>
        <xdr:spPr bwMode="auto">
          <a:xfrm>
            <a:off x="18652057977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48226" name="Group 15"/>
        <xdr:cNvGrpSpPr>
          <a:grpSpLocks/>
        </xdr:cNvGrpSpPr>
      </xdr:nvGrpSpPr>
      <xdr:grpSpPr bwMode="auto">
        <a:xfrm>
          <a:off x="5048250" y="104775"/>
          <a:ext cx="0" cy="428625"/>
          <a:chOff x="5362575" y="104775"/>
          <a:chExt cx="0" cy="314325"/>
        </a:xfrm>
      </xdr:grpSpPr>
      <xdr:sp macro="" textlink="">
        <xdr:nvSpPr>
          <xdr:cNvPr id="648261"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3" name="Text Box 17"/>
          <xdr:cNvSpPr txBox="1">
            <a:spLocks noChangeArrowheads="1"/>
          </xdr:cNvSpPr>
        </xdr:nvSpPr>
        <xdr:spPr bwMode="auto">
          <a:xfrm>
            <a:off x="18652057977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48227" name="Group 1"/>
        <xdr:cNvGrpSpPr>
          <a:grpSpLocks/>
        </xdr:cNvGrpSpPr>
      </xdr:nvGrpSpPr>
      <xdr:grpSpPr bwMode="auto">
        <a:xfrm>
          <a:off x="5048250" y="104775"/>
          <a:ext cx="0" cy="428625"/>
          <a:chOff x="7950200" y="104775"/>
          <a:chExt cx="0" cy="314325"/>
        </a:xfrm>
      </xdr:grpSpPr>
      <xdr:sp macro="" textlink="">
        <xdr:nvSpPr>
          <xdr:cNvPr id="648259"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6" name="Text Box 3"/>
          <xdr:cNvSpPr txBox="1">
            <a:spLocks noChangeArrowheads="1"/>
          </xdr:cNvSpPr>
        </xdr:nvSpPr>
        <xdr:spPr bwMode="auto">
          <a:xfrm>
            <a:off x="182175479438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48228" name="Group 1"/>
        <xdr:cNvGrpSpPr>
          <a:grpSpLocks/>
        </xdr:cNvGrpSpPr>
      </xdr:nvGrpSpPr>
      <xdr:grpSpPr bwMode="auto">
        <a:xfrm>
          <a:off x="5048250" y="104775"/>
          <a:ext cx="0" cy="428625"/>
          <a:chOff x="5362575" y="104775"/>
          <a:chExt cx="0" cy="314325"/>
        </a:xfrm>
      </xdr:grpSpPr>
      <xdr:sp macro="" textlink="">
        <xdr:nvSpPr>
          <xdr:cNvPr id="648257"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9" name="Text Box 3"/>
          <xdr:cNvSpPr txBox="1">
            <a:spLocks noChangeArrowheads="1"/>
          </xdr:cNvSpPr>
        </xdr:nvSpPr>
        <xdr:spPr bwMode="auto">
          <a:xfrm>
            <a:off x="18652057977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48229" name="Group 15"/>
        <xdr:cNvGrpSpPr>
          <a:grpSpLocks/>
        </xdr:cNvGrpSpPr>
      </xdr:nvGrpSpPr>
      <xdr:grpSpPr bwMode="auto">
        <a:xfrm>
          <a:off x="5048250" y="104775"/>
          <a:ext cx="0" cy="428625"/>
          <a:chOff x="5362575" y="104775"/>
          <a:chExt cx="0" cy="314325"/>
        </a:xfrm>
      </xdr:grpSpPr>
      <xdr:sp macro="" textlink="">
        <xdr:nvSpPr>
          <xdr:cNvPr id="648255"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2" name="Text Box 17"/>
          <xdr:cNvSpPr txBox="1">
            <a:spLocks noChangeArrowheads="1"/>
          </xdr:cNvSpPr>
        </xdr:nvSpPr>
        <xdr:spPr bwMode="auto">
          <a:xfrm>
            <a:off x="18652057977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48230" name="Group 1"/>
        <xdr:cNvGrpSpPr>
          <a:grpSpLocks/>
        </xdr:cNvGrpSpPr>
      </xdr:nvGrpSpPr>
      <xdr:grpSpPr bwMode="auto">
        <a:xfrm>
          <a:off x="5048250" y="104775"/>
          <a:ext cx="0" cy="428625"/>
          <a:chOff x="5362575" y="104775"/>
          <a:chExt cx="0" cy="314325"/>
        </a:xfrm>
      </xdr:grpSpPr>
      <xdr:sp macro="" textlink="">
        <xdr:nvSpPr>
          <xdr:cNvPr id="648253"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5" name="Text Box 3"/>
          <xdr:cNvSpPr txBox="1">
            <a:spLocks noChangeArrowheads="1"/>
          </xdr:cNvSpPr>
        </xdr:nvSpPr>
        <xdr:spPr bwMode="auto">
          <a:xfrm>
            <a:off x="18652057977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48231" name="Group 15"/>
        <xdr:cNvGrpSpPr>
          <a:grpSpLocks/>
        </xdr:cNvGrpSpPr>
      </xdr:nvGrpSpPr>
      <xdr:grpSpPr bwMode="auto">
        <a:xfrm>
          <a:off x="5048250" y="104775"/>
          <a:ext cx="0" cy="428625"/>
          <a:chOff x="5362575" y="104775"/>
          <a:chExt cx="0" cy="314325"/>
        </a:xfrm>
      </xdr:grpSpPr>
      <xdr:sp macro="" textlink="">
        <xdr:nvSpPr>
          <xdr:cNvPr id="648251"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8" name="Text Box 17"/>
          <xdr:cNvSpPr txBox="1">
            <a:spLocks noChangeArrowheads="1"/>
          </xdr:cNvSpPr>
        </xdr:nvSpPr>
        <xdr:spPr bwMode="auto">
          <a:xfrm>
            <a:off x="18652057977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48232" name="Group 1"/>
        <xdr:cNvGrpSpPr>
          <a:grpSpLocks/>
        </xdr:cNvGrpSpPr>
      </xdr:nvGrpSpPr>
      <xdr:grpSpPr bwMode="auto">
        <a:xfrm>
          <a:off x="5048250" y="104775"/>
          <a:ext cx="0" cy="428625"/>
          <a:chOff x="7950200" y="104775"/>
          <a:chExt cx="0" cy="314325"/>
        </a:xfrm>
      </xdr:grpSpPr>
      <xdr:sp macro="" textlink="">
        <xdr:nvSpPr>
          <xdr:cNvPr id="648249"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1" name="Text Box 3"/>
          <xdr:cNvSpPr txBox="1">
            <a:spLocks noChangeArrowheads="1"/>
          </xdr:cNvSpPr>
        </xdr:nvSpPr>
        <xdr:spPr bwMode="auto">
          <a:xfrm>
            <a:off x="182175479438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48233" name="Group 1"/>
        <xdr:cNvGrpSpPr>
          <a:grpSpLocks/>
        </xdr:cNvGrpSpPr>
      </xdr:nvGrpSpPr>
      <xdr:grpSpPr bwMode="auto">
        <a:xfrm>
          <a:off x="5048250" y="104775"/>
          <a:ext cx="0" cy="428625"/>
          <a:chOff x="5362575" y="104775"/>
          <a:chExt cx="0" cy="314325"/>
        </a:xfrm>
      </xdr:grpSpPr>
      <xdr:sp macro="" textlink="">
        <xdr:nvSpPr>
          <xdr:cNvPr id="648247"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4" name="Text Box 3"/>
          <xdr:cNvSpPr txBox="1">
            <a:spLocks noChangeArrowheads="1"/>
          </xdr:cNvSpPr>
        </xdr:nvSpPr>
        <xdr:spPr bwMode="auto">
          <a:xfrm>
            <a:off x="18652057977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48234" name="Group 15"/>
        <xdr:cNvGrpSpPr>
          <a:grpSpLocks/>
        </xdr:cNvGrpSpPr>
      </xdr:nvGrpSpPr>
      <xdr:grpSpPr bwMode="auto">
        <a:xfrm>
          <a:off x="5048250" y="104775"/>
          <a:ext cx="0" cy="428625"/>
          <a:chOff x="5362575" y="104775"/>
          <a:chExt cx="0" cy="314325"/>
        </a:xfrm>
      </xdr:grpSpPr>
      <xdr:sp macro="" textlink="">
        <xdr:nvSpPr>
          <xdr:cNvPr id="648245"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7" name="Text Box 17"/>
          <xdr:cNvSpPr txBox="1">
            <a:spLocks noChangeArrowheads="1"/>
          </xdr:cNvSpPr>
        </xdr:nvSpPr>
        <xdr:spPr bwMode="auto">
          <a:xfrm>
            <a:off x="18652057977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48235" name="Group 1"/>
        <xdr:cNvGrpSpPr>
          <a:grpSpLocks/>
        </xdr:cNvGrpSpPr>
      </xdr:nvGrpSpPr>
      <xdr:grpSpPr bwMode="auto">
        <a:xfrm>
          <a:off x="5048250" y="104775"/>
          <a:ext cx="0" cy="428625"/>
          <a:chOff x="5362575" y="104775"/>
          <a:chExt cx="0" cy="314325"/>
        </a:xfrm>
      </xdr:grpSpPr>
      <xdr:sp macro="" textlink="">
        <xdr:nvSpPr>
          <xdr:cNvPr id="648243"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0" name="Text Box 3"/>
          <xdr:cNvSpPr txBox="1">
            <a:spLocks noChangeArrowheads="1"/>
          </xdr:cNvSpPr>
        </xdr:nvSpPr>
        <xdr:spPr bwMode="auto">
          <a:xfrm>
            <a:off x="18652057977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48236" name="Group 15"/>
        <xdr:cNvGrpSpPr>
          <a:grpSpLocks/>
        </xdr:cNvGrpSpPr>
      </xdr:nvGrpSpPr>
      <xdr:grpSpPr bwMode="auto">
        <a:xfrm>
          <a:off x="5048250" y="104775"/>
          <a:ext cx="0" cy="428625"/>
          <a:chOff x="5362575" y="104775"/>
          <a:chExt cx="0" cy="314325"/>
        </a:xfrm>
      </xdr:grpSpPr>
      <xdr:sp macro="" textlink="">
        <xdr:nvSpPr>
          <xdr:cNvPr id="648241"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3" name="Text Box 17"/>
          <xdr:cNvSpPr txBox="1">
            <a:spLocks noChangeArrowheads="1"/>
          </xdr:cNvSpPr>
        </xdr:nvSpPr>
        <xdr:spPr bwMode="auto">
          <a:xfrm>
            <a:off x="18652057977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48237" name="Group 1"/>
        <xdr:cNvGrpSpPr>
          <a:grpSpLocks/>
        </xdr:cNvGrpSpPr>
      </xdr:nvGrpSpPr>
      <xdr:grpSpPr bwMode="auto">
        <a:xfrm>
          <a:off x="5048250" y="104775"/>
          <a:ext cx="0" cy="428625"/>
          <a:chOff x="7950200" y="104775"/>
          <a:chExt cx="0" cy="314325"/>
        </a:xfrm>
      </xdr:grpSpPr>
      <xdr:sp macro="" textlink="">
        <xdr:nvSpPr>
          <xdr:cNvPr id="648239"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6" name="Text Box 3"/>
          <xdr:cNvSpPr txBox="1">
            <a:spLocks noChangeArrowheads="1"/>
          </xdr:cNvSpPr>
        </xdr:nvSpPr>
        <xdr:spPr bwMode="auto">
          <a:xfrm>
            <a:off x="182175479438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0</xdr:col>
      <xdr:colOff>333375</xdr:colOff>
      <xdr:row>0</xdr:row>
      <xdr:rowOff>66675</xdr:rowOff>
    </xdr:from>
    <xdr:to>
      <xdr:col>0</xdr:col>
      <xdr:colOff>1628775</xdr:colOff>
      <xdr:row>3</xdr:row>
      <xdr:rowOff>276225</xdr:rowOff>
    </xdr:to>
    <xdr:pic>
      <xdr:nvPicPr>
        <xdr:cNvPr id="648238" name="Imagen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66675"/>
          <a:ext cx="1295400" cy="1352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581025</xdr:colOff>
      <xdr:row>1</xdr:row>
      <xdr:rowOff>38100</xdr:rowOff>
    </xdr:from>
    <xdr:to>
      <xdr:col>1</xdr:col>
      <xdr:colOff>1285875</xdr:colOff>
      <xdr:row>4</xdr:row>
      <xdr:rowOff>161925</xdr:rowOff>
    </xdr:to>
    <xdr:pic>
      <xdr:nvPicPr>
        <xdr:cNvPr id="417941" name="Imagen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1050" y="209550"/>
          <a:ext cx="7048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1095375</xdr:colOff>
      <xdr:row>49</xdr:row>
      <xdr:rowOff>104775</xdr:rowOff>
    </xdr:from>
    <xdr:to>
      <xdr:col>15</xdr:col>
      <xdr:colOff>266700</xdr:colOff>
      <xdr:row>64</xdr:row>
      <xdr:rowOff>66675</xdr:rowOff>
    </xdr:to>
    <xdr:graphicFrame macro="">
      <xdr:nvGraphicFramePr>
        <xdr:cNvPr id="417942" name="Grá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2</xdr:col>
      <xdr:colOff>0</xdr:colOff>
      <xdr:row>0</xdr:row>
      <xdr:rowOff>104775</xdr:rowOff>
    </xdr:from>
    <xdr:to>
      <xdr:col>2</xdr:col>
      <xdr:colOff>0</xdr:colOff>
      <xdr:row>1</xdr:row>
      <xdr:rowOff>152400</xdr:rowOff>
    </xdr:to>
    <xdr:grpSp>
      <xdr:nvGrpSpPr>
        <xdr:cNvPr id="640149" name="Group 1"/>
        <xdr:cNvGrpSpPr>
          <a:grpSpLocks/>
        </xdr:cNvGrpSpPr>
      </xdr:nvGrpSpPr>
      <xdr:grpSpPr bwMode="auto">
        <a:xfrm>
          <a:off x="3702844" y="104775"/>
          <a:ext cx="0" cy="428625"/>
          <a:chOff x="5362575" y="104775"/>
          <a:chExt cx="0" cy="314325"/>
        </a:xfrm>
      </xdr:grpSpPr>
      <xdr:sp macro="" textlink="">
        <xdr:nvSpPr>
          <xdr:cNvPr id="640193"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 name="Text Box 3"/>
          <xdr:cNvSpPr txBox="1">
            <a:spLocks noChangeArrowheads="1"/>
          </xdr:cNvSpPr>
        </xdr:nvSpPr>
        <xdr:spPr bwMode="auto">
          <a:xfrm>
            <a:off x="18652057977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40150" name="Group 15"/>
        <xdr:cNvGrpSpPr>
          <a:grpSpLocks/>
        </xdr:cNvGrpSpPr>
      </xdr:nvGrpSpPr>
      <xdr:grpSpPr bwMode="auto">
        <a:xfrm>
          <a:off x="3702844" y="104775"/>
          <a:ext cx="0" cy="428625"/>
          <a:chOff x="5362575" y="104775"/>
          <a:chExt cx="0" cy="314325"/>
        </a:xfrm>
      </xdr:grpSpPr>
      <xdr:sp macro="" textlink="">
        <xdr:nvSpPr>
          <xdr:cNvPr id="640191"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7" name="Text Box 17"/>
          <xdr:cNvSpPr txBox="1">
            <a:spLocks noChangeArrowheads="1"/>
          </xdr:cNvSpPr>
        </xdr:nvSpPr>
        <xdr:spPr bwMode="auto">
          <a:xfrm>
            <a:off x="18652057977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40151" name="Group 1"/>
        <xdr:cNvGrpSpPr>
          <a:grpSpLocks/>
        </xdr:cNvGrpSpPr>
      </xdr:nvGrpSpPr>
      <xdr:grpSpPr bwMode="auto">
        <a:xfrm>
          <a:off x="3702844" y="104775"/>
          <a:ext cx="0" cy="428625"/>
          <a:chOff x="5362575" y="104775"/>
          <a:chExt cx="0" cy="314325"/>
        </a:xfrm>
      </xdr:grpSpPr>
      <xdr:sp macro="" textlink="">
        <xdr:nvSpPr>
          <xdr:cNvPr id="640189"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0" name="Text Box 3"/>
          <xdr:cNvSpPr txBox="1">
            <a:spLocks noChangeArrowheads="1"/>
          </xdr:cNvSpPr>
        </xdr:nvSpPr>
        <xdr:spPr bwMode="auto">
          <a:xfrm>
            <a:off x="18652057977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40152" name="Group 15"/>
        <xdr:cNvGrpSpPr>
          <a:grpSpLocks/>
        </xdr:cNvGrpSpPr>
      </xdr:nvGrpSpPr>
      <xdr:grpSpPr bwMode="auto">
        <a:xfrm>
          <a:off x="3702844" y="104775"/>
          <a:ext cx="0" cy="428625"/>
          <a:chOff x="5362575" y="104775"/>
          <a:chExt cx="0" cy="314325"/>
        </a:xfrm>
      </xdr:grpSpPr>
      <xdr:sp macro="" textlink="">
        <xdr:nvSpPr>
          <xdr:cNvPr id="640187"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3" name="Text Box 17"/>
          <xdr:cNvSpPr txBox="1">
            <a:spLocks noChangeArrowheads="1"/>
          </xdr:cNvSpPr>
        </xdr:nvSpPr>
        <xdr:spPr bwMode="auto">
          <a:xfrm>
            <a:off x="18652057977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40153" name="Group 1"/>
        <xdr:cNvGrpSpPr>
          <a:grpSpLocks/>
        </xdr:cNvGrpSpPr>
      </xdr:nvGrpSpPr>
      <xdr:grpSpPr bwMode="auto">
        <a:xfrm>
          <a:off x="3702844" y="104775"/>
          <a:ext cx="0" cy="428625"/>
          <a:chOff x="7950200" y="104775"/>
          <a:chExt cx="0" cy="314325"/>
        </a:xfrm>
      </xdr:grpSpPr>
      <xdr:sp macro="" textlink="">
        <xdr:nvSpPr>
          <xdr:cNvPr id="640185"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6" name="Text Box 3"/>
          <xdr:cNvSpPr txBox="1">
            <a:spLocks noChangeArrowheads="1"/>
          </xdr:cNvSpPr>
        </xdr:nvSpPr>
        <xdr:spPr bwMode="auto">
          <a:xfrm>
            <a:off x="182175479438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40154" name="Group 1"/>
        <xdr:cNvGrpSpPr>
          <a:grpSpLocks/>
        </xdr:cNvGrpSpPr>
      </xdr:nvGrpSpPr>
      <xdr:grpSpPr bwMode="auto">
        <a:xfrm>
          <a:off x="3702844" y="104775"/>
          <a:ext cx="0" cy="428625"/>
          <a:chOff x="5362575" y="104775"/>
          <a:chExt cx="0" cy="314325"/>
        </a:xfrm>
      </xdr:grpSpPr>
      <xdr:sp macro="" textlink="">
        <xdr:nvSpPr>
          <xdr:cNvPr id="640183"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9" name="Text Box 3"/>
          <xdr:cNvSpPr txBox="1">
            <a:spLocks noChangeArrowheads="1"/>
          </xdr:cNvSpPr>
        </xdr:nvSpPr>
        <xdr:spPr bwMode="auto">
          <a:xfrm>
            <a:off x="18652057977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40155" name="Group 15"/>
        <xdr:cNvGrpSpPr>
          <a:grpSpLocks/>
        </xdr:cNvGrpSpPr>
      </xdr:nvGrpSpPr>
      <xdr:grpSpPr bwMode="auto">
        <a:xfrm>
          <a:off x="3702844" y="104775"/>
          <a:ext cx="0" cy="428625"/>
          <a:chOff x="5362575" y="104775"/>
          <a:chExt cx="0" cy="314325"/>
        </a:xfrm>
      </xdr:grpSpPr>
      <xdr:sp macro="" textlink="">
        <xdr:nvSpPr>
          <xdr:cNvPr id="640181"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2" name="Text Box 17"/>
          <xdr:cNvSpPr txBox="1">
            <a:spLocks noChangeArrowheads="1"/>
          </xdr:cNvSpPr>
        </xdr:nvSpPr>
        <xdr:spPr bwMode="auto">
          <a:xfrm>
            <a:off x="18652057977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40156" name="Group 1"/>
        <xdr:cNvGrpSpPr>
          <a:grpSpLocks/>
        </xdr:cNvGrpSpPr>
      </xdr:nvGrpSpPr>
      <xdr:grpSpPr bwMode="auto">
        <a:xfrm>
          <a:off x="3702844" y="104775"/>
          <a:ext cx="0" cy="428625"/>
          <a:chOff x="5362575" y="104775"/>
          <a:chExt cx="0" cy="314325"/>
        </a:xfrm>
      </xdr:grpSpPr>
      <xdr:sp macro="" textlink="">
        <xdr:nvSpPr>
          <xdr:cNvPr id="640179"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5" name="Text Box 3"/>
          <xdr:cNvSpPr txBox="1">
            <a:spLocks noChangeArrowheads="1"/>
          </xdr:cNvSpPr>
        </xdr:nvSpPr>
        <xdr:spPr bwMode="auto">
          <a:xfrm>
            <a:off x="18652057977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40157" name="Group 15"/>
        <xdr:cNvGrpSpPr>
          <a:grpSpLocks/>
        </xdr:cNvGrpSpPr>
      </xdr:nvGrpSpPr>
      <xdr:grpSpPr bwMode="auto">
        <a:xfrm>
          <a:off x="3702844" y="104775"/>
          <a:ext cx="0" cy="428625"/>
          <a:chOff x="5362575" y="104775"/>
          <a:chExt cx="0" cy="314325"/>
        </a:xfrm>
      </xdr:grpSpPr>
      <xdr:sp macro="" textlink="">
        <xdr:nvSpPr>
          <xdr:cNvPr id="640177"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8" name="Text Box 17"/>
          <xdr:cNvSpPr txBox="1">
            <a:spLocks noChangeArrowheads="1"/>
          </xdr:cNvSpPr>
        </xdr:nvSpPr>
        <xdr:spPr bwMode="auto">
          <a:xfrm>
            <a:off x="18652057977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40158" name="Group 1"/>
        <xdr:cNvGrpSpPr>
          <a:grpSpLocks/>
        </xdr:cNvGrpSpPr>
      </xdr:nvGrpSpPr>
      <xdr:grpSpPr bwMode="auto">
        <a:xfrm>
          <a:off x="3702844" y="104775"/>
          <a:ext cx="0" cy="428625"/>
          <a:chOff x="7950200" y="104775"/>
          <a:chExt cx="0" cy="314325"/>
        </a:xfrm>
      </xdr:grpSpPr>
      <xdr:sp macro="" textlink="">
        <xdr:nvSpPr>
          <xdr:cNvPr id="640175"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1" name="Text Box 3"/>
          <xdr:cNvSpPr txBox="1">
            <a:spLocks noChangeArrowheads="1"/>
          </xdr:cNvSpPr>
        </xdr:nvSpPr>
        <xdr:spPr bwMode="auto">
          <a:xfrm>
            <a:off x="182175479438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40159" name="Group 1"/>
        <xdr:cNvGrpSpPr>
          <a:grpSpLocks/>
        </xdr:cNvGrpSpPr>
      </xdr:nvGrpSpPr>
      <xdr:grpSpPr bwMode="auto">
        <a:xfrm>
          <a:off x="3702844" y="104775"/>
          <a:ext cx="0" cy="428625"/>
          <a:chOff x="5362575" y="104775"/>
          <a:chExt cx="0" cy="314325"/>
        </a:xfrm>
      </xdr:grpSpPr>
      <xdr:sp macro="" textlink="">
        <xdr:nvSpPr>
          <xdr:cNvPr id="640173"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4" name="Text Box 3"/>
          <xdr:cNvSpPr txBox="1">
            <a:spLocks noChangeArrowheads="1"/>
          </xdr:cNvSpPr>
        </xdr:nvSpPr>
        <xdr:spPr bwMode="auto">
          <a:xfrm>
            <a:off x="18652057977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40160" name="Group 15"/>
        <xdr:cNvGrpSpPr>
          <a:grpSpLocks/>
        </xdr:cNvGrpSpPr>
      </xdr:nvGrpSpPr>
      <xdr:grpSpPr bwMode="auto">
        <a:xfrm>
          <a:off x="3702844" y="104775"/>
          <a:ext cx="0" cy="428625"/>
          <a:chOff x="5362575" y="104775"/>
          <a:chExt cx="0" cy="314325"/>
        </a:xfrm>
      </xdr:grpSpPr>
      <xdr:sp macro="" textlink="">
        <xdr:nvSpPr>
          <xdr:cNvPr id="640171"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7" name="Text Box 17"/>
          <xdr:cNvSpPr txBox="1">
            <a:spLocks noChangeArrowheads="1"/>
          </xdr:cNvSpPr>
        </xdr:nvSpPr>
        <xdr:spPr bwMode="auto">
          <a:xfrm>
            <a:off x="18652057977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40161" name="Group 1"/>
        <xdr:cNvGrpSpPr>
          <a:grpSpLocks/>
        </xdr:cNvGrpSpPr>
      </xdr:nvGrpSpPr>
      <xdr:grpSpPr bwMode="auto">
        <a:xfrm>
          <a:off x="3702844" y="104775"/>
          <a:ext cx="0" cy="428625"/>
          <a:chOff x="5362575" y="104775"/>
          <a:chExt cx="0" cy="314325"/>
        </a:xfrm>
      </xdr:grpSpPr>
      <xdr:sp macro="" textlink="">
        <xdr:nvSpPr>
          <xdr:cNvPr id="640169"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0" name="Text Box 3"/>
          <xdr:cNvSpPr txBox="1">
            <a:spLocks noChangeArrowheads="1"/>
          </xdr:cNvSpPr>
        </xdr:nvSpPr>
        <xdr:spPr bwMode="auto">
          <a:xfrm>
            <a:off x="18652057977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40162" name="Group 15"/>
        <xdr:cNvGrpSpPr>
          <a:grpSpLocks/>
        </xdr:cNvGrpSpPr>
      </xdr:nvGrpSpPr>
      <xdr:grpSpPr bwMode="auto">
        <a:xfrm>
          <a:off x="3702844" y="104775"/>
          <a:ext cx="0" cy="428625"/>
          <a:chOff x="5362575" y="104775"/>
          <a:chExt cx="0" cy="314325"/>
        </a:xfrm>
      </xdr:grpSpPr>
      <xdr:sp macro="" textlink="">
        <xdr:nvSpPr>
          <xdr:cNvPr id="640167"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3" name="Text Box 17"/>
          <xdr:cNvSpPr txBox="1">
            <a:spLocks noChangeArrowheads="1"/>
          </xdr:cNvSpPr>
        </xdr:nvSpPr>
        <xdr:spPr bwMode="auto">
          <a:xfrm>
            <a:off x="18652057977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40163" name="Group 1"/>
        <xdr:cNvGrpSpPr>
          <a:grpSpLocks/>
        </xdr:cNvGrpSpPr>
      </xdr:nvGrpSpPr>
      <xdr:grpSpPr bwMode="auto">
        <a:xfrm>
          <a:off x="3702844" y="104775"/>
          <a:ext cx="0" cy="428625"/>
          <a:chOff x="7950200" y="104775"/>
          <a:chExt cx="0" cy="314325"/>
        </a:xfrm>
      </xdr:grpSpPr>
      <xdr:sp macro="" textlink="">
        <xdr:nvSpPr>
          <xdr:cNvPr id="640165"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6" name="Text Box 3"/>
          <xdr:cNvSpPr txBox="1">
            <a:spLocks noChangeArrowheads="1"/>
          </xdr:cNvSpPr>
        </xdr:nvSpPr>
        <xdr:spPr bwMode="auto">
          <a:xfrm>
            <a:off x="182175479438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0</xdr:col>
      <xdr:colOff>333375</xdr:colOff>
      <xdr:row>0</xdr:row>
      <xdr:rowOff>66675</xdr:rowOff>
    </xdr:from>
    <xdr:to>
      <xdr:col>0</xdr:col>
      <xdr:colOff>1628775</xdr:colOff>
      <xdr:row>3</xdr:row>
      <xdr:rowOff>276225</xdr:rowOff>
    </xdr:to>
    <xdr:pic>
      <xdr:nvPicPr>
        <xdr:cNvPr id="640164" name="Imagen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66675"/>
          <a:ext cx="1295400" cy="1352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178"/>
  <sheetViews>
    <sheetView showGridLines="0" tabSelected="1" topLeftCell="A67" zoomScale="115" zoomScaleNormal="115" workbookViewId="0">
      <selection activeCell="C75" sqref="C75:P75"/>
    </sheetView>
  </sheetViews>
  <sheetFormatPr baseColWidth="10" defaultRowHeight="12.75" x14ac:dyDescent="0.2"/>
  <cols>
    <col min="1" max="1" width="1.140625" style="2" customWidth="1"/>
    <col min="2" max="2" width="30" style="2" customWidth="1"/>
    <col min="3" max="3" width="16.85546875" style="2" customWidth="1"/>
    <col min="4" max="4" width="5" style="2" bestFit="1" customWidth="1"/>
    <col min="5" max="5" width="4.7109375" style="2" bestFit="1" customWidth="1"/>
    <col min="6" max="6" width="9.5703125" style="2" bestFit="1" customWidth="1"/>
    <col min="7" max="7" width="5.42578125" style="2" bestFit="1" customWidth="1"/>
    <col min="8" max="8" width="5.140625" style="2" bestFit="1" customWidth="1"/>
    <col min="9" max="9" width="9.5703125" style="2" bestFit="1" customWidth="1"/>
    <col min="10" max="10" width="4.140625" style="2" bestFit="1" customWidth="1"/>
    <col min="11" max="11" width="6.42578125" style="2" bestFit="1" customWidth="1"/>
    <col min="12" max="12" width="9.5703125" style="2" bestFit="1" customWidth="1"/>
    <col min="13" max="13" width="8.42578125" style="2" customWidth="1"/>
    <col min="14" max="14" width="6.42578125" style="2" customWidth="1"/>
    <col min="15" max="15" width="11" style="2" customWidth="1"/>
    <col min="16" max="16" width="17.5703125" style="2" customWidth="1"/>
    <col min="17" max="18" width="11.7109375" style="2" customWidth="1"/>
    <col min="19" max="19" width="14.7109375" style="2" hidden="1" customWidth="1"/>
    <col min="20" max="16384" width="11.42578125" style="2"/>
  </cols>
  <sheetData>
    <row r="1" spans="1:19" ht="3.75" customHeight="1" thickBot="1" x14ac:dyDescent="0.25">
      <c r="B1" s="40"/>
      <c r="C1" s="40"/>
      <c r="D1" s="40"/>
      <c r="E1" s="40"/>
      <c r="F1" s="40"/>
      <c r="G1" s="40"/>
      <c r="H1" s="40"/>
      <c r="I1" s="40"/>
      <c r="J1" s="40"/>
      <c r="K1" s="40"/>
      <c r="L1" s="40"/>
      <c r="M1" s="40"/>
      <c r="N1" s="40"/>
      <c r="O1" s="40"/>
      <c r="P1" s="40"/>
    </row>
    <row r="2" spans="1:19" ht="16.5" customHeight="1" x14ac:dyDescent="0.2">
      <c r="B2" s="118"/>
      <c r="C2" s="121" t="s">
        <v>35</v>
      </c>
      <c r="D2" s="122"/>
      <c r="E2" s="122"/>
      <c r="F2" s="122"/>
      <c r="G2" s="122"/>
      <c r="H2" s="122"/>
      <c r="I2" s="122"/>
      <c r="J2" s="122"/>
      <c r="K2" s="122"/>
      <c r="L2" s="122"/>
      <c r="M2" s="123"/>
      <c r="N2" s="124" t="s">
        <v>100</v>
      </c>
      <c r="O2" s="125"/>
      <c r="P2" s="126"/>
      <c r="S2" s="49">
        <v>0.9</v>
      </c>
    </row>
    <row r="3" spans="1:19" ht="15.75" customHeight="1" x14ac:dyDescent="0.2">
      <c r="B3" s="119"/>
      <c r="C3" s="127" t="s">
        <v>37</v>
      </c>
      <c r="D3" s="128"/>
      <c r="E3" s="128"/>
      <c r="F3" s="128"/>
      <c r="G3" s="128"/>
      <c r="H3" s="128"/>
      <c r="I3" s="128"/>
      <c r="J3" s="128"/>
      <c r="K3" s="128"/>
      <c r="L3" s="128"/>
      <c r="M3" s="129"/>
      <c r="N3" s="130" t="s">
        <v>149</v>
      </c>
      <c r="O3" s="131"/>
      <c r="P3" s="132"/>
      <c r="S3" s="49">
        <v>0.89998999999999996</v>
      </c>
    </row>
    <row r="4" spans="1:19" ht="15.75" customHeight="1" x14ac:dyDescent="0.2">
      <c r="B4" s="119"/>
      <c r="C4" s="127" t="s">
        <v>38</v>
      </c>
      <c r="D4" s="128"/>
      <c r="E4" s="128"/>
      <c r="F4" s="128"/>
      <c r="G4" s="128"/>
      <c r="H4" s="128"/>
      <c r="I4" s="128"/>
      <c r="J4" s="128"/>
      <c r="K4" s="128"/>
      <c r="L4" s="128"/>
      <c r="M4" s="129"/>
      <c r="N4" s="130" t="s">
        <v>101</v>
      </c>
      <c r="O4" s="131"/>
      <c r="P4" s="132"/>
      <c r="S4" s="49">
        <v>0.71</v>
      </c>
    </row>
    <row r="5" spans="1:19" ht="16.5" customHeight="1" thickBot="1" x14ac:dyDescent="0.25">
      <c r="B5" s="120"/>
      <c r="C5" s="133" t="s">
        <v>39</v>
      </c>
      <c r="D5" s="134"/>
      <c r="E5" s="134"/>
      <c r="F5" s="134"/>
      <c r="G5" s="134"/>
      <c r="H5" s="134"/>
      <c r="I5" s="134"/>
      <c r="J5" s="134"/>
      <c r="K5" s="134"/>
      <c r="L5" s="134"/>
      <c r="M5" s="135"/>
      <c r="N5" s="136" t="s">
        <v>40</v>
      </c>
      <c r="O5" s="137"/>
      <c r="P5" s="138"/>
      <c r="S5" s="49">
        <v>0.7</v>
      </c>
    </row>
    <row r="6" spans="1:19" ht="3.75" customHeight="1" thickBot="1" x14ac:dyDescent="0.25">
      <c r="B6" s="40"/>
      <c r="C6" s="40"/>
      <c r="D6" s="40"/>
      <c r="E6" s="40"/>
      <c r="F6" s="40"/>
      <c r="G6" s="40"/>
      <c r="H6" s="40"/>
      <c r="I6" s="40"/>
      <c r="J6" s="40"/>
      <c r="K6" s="40"/>
      <c r="L6" s="40"/>
      <c r="M6" s="40"/>
      <c r="N6" s="40"/>
      <c r="O6" s="40"/>
      <c r="P6" s="40"/>
    </row>
    <row r="7" spans="1:19" x14ac:dyDescent="0.2">
      <c r="A7" s="5"/>
      <c r="B7" s="139" t="s">
        <v>43</v>
      </c>
      <c r="C7" s="140"/>
      <c r="D7" s="140"/>
      <c r="E7" s="140"/>
      <c r="F7" s="140"/>
      <c r="G7" s="140"/>
      <c r="H7" s="140"/>
      <c r="I7" s="140"/>
      <c r="J7" s="140"/>
      <c r="K7" s="140"/>
      <c r="L7" s="140"/>
      <c r="M7" s="140"/>
      <c r="N7" s="140"/>
      <c r="O7" s="140"/>
      <c r="P7" s="141"/>
      <c r="Q7" s="5"/>
    </row>
    <row r="8" spans="1:19" ht="13.5" thickBot="1" x14ac:dyDescent="0.25">
      <c r="A8" s="5"/>
      <c r="B8" s="142"/>
      <c r="C8" s="143"/>
      <c r="D8" s="143"/>
      <c r="E8" s="143"/>
      <c r="F8" s="143"/>
      <c r="G8" s="143"/>
      <c r="H8" s="143"/>
      <c r="I8" s="143"/>
      <c r="J8" s="143"/>
      <c r="K8" s="143"/>
      <c r="L8" s="143"/>
      <c r="M8" s="143"/>
      <c r="N8" s="143"/>
      <c r="O8" s="143"/>
      <c r="P8" s="144"/>
      <c r="Q8" s="5"/>
    </row>
    <row r="9" spans="1:19" ht="3" customHeight="1" thickBot="1" x14ac:dyDescent="0.25">
      <c r="A9" s="5"/>
      <c r="B9" s="145"/>
      <c r="C9" s="145"/>
      <c r="D9" s="145"/>
      <c r="E9" s="145"/>
      <c r="F9" s="145"/>
      <c r="G9" s="145"/>
      <c r="H9" s="145"/>
      <c r="I9" s="145"/>
      <c r="J9" s="145"/>
      <c r="K9" s="145"/>
      <c r="L9" s="145"/>
      <c r="M9" s="145"/>
      <c r="N9" s="145"/>
      <c r="O9" s="145"/>
      <c r="P9" s="145"/>
      <c r="Q9" s="5"/>
    </row>
    <row r="10" spans="1:19" ht="26.25" customHeight="1" thickBot="1" x14ac:dyDescent="0.25">
      <c r="A10" s="5"/>
      <c r="B10" s="41" t="s">
        <v>52</v>
      </c>
      <c r="C10" s="151">
        <v>2023</v>
      </c>
      <c r="D10" s="152"/>
      <c r="E10" s="152"/>
      <c r="F10" s="152"/>
      <c r="G10" s="152"/>
      <c r="H10" s="152"/>
      <c r="I10" s="153"/>
      <c r="J10" s="146" t="s">
        <v>1</v>
      </c>
      <c r="K10" s="147"/>
      <c r="L10" s="147"/>
      <c r="M10" s="147"/>
      <c r="N10" s="148" t="s">
        <v>151</v>
      </c>
      <c r="O10" s="149"/>
      <c r="P10" s="150"/>
      <c r="Q10" s="5"/>
    </row>
    <row r="11" spans="1:19" ht="4.5" customHeight="1" thickBot="1" x14ac:dyDescent="0.25">
      <c r="A11" s="5"/>
      <c r="B11" s="154"/>
      <c r="C11" s="155"/>
      <c r="D11" s="155"/>
      <c r="E11" s="155"/>
      <c r="F11" s="155"/>
      <c r="G11" s="155"/>
      <c r="H11" s="155"/>
      <c r="I11" s="155"/>
      <c r="J11" s="155"/>
      <c r="K11" s="155"/>
      <c r="L11" s="155"/>
      <c r="M11" s="155"/>
      <c r="N11" s="155"/>
      <c r="O11" s="155"/>
      <c r="P11" s="156"/>
      <c r="Q11" s="5"/>
    </row>
    <row r="12" spans="1:19" ht="15.75" thickBot="1" x14ac:dyDescent="0.3">
      <c r="A12" s="5"/>
      <c r="B12" s="14" t="s">
        <v>0</v>
      </c>
      <c r="C12" s="157" t="s">
        <v>76</v>
      </c>
      <c r="D12" s="157"/>
      <c r="E12" s="157"/>
      <c r="F12" s="157"/>
      <c r="G12" s="157"/>
      <c r="H12" s="157"/>
      <c r="I12" s="157"/>
      <c r="J12" s="157"/>
      <c r="K12" s="157"/>
      <c r="L12" s="157"/>
      <c r="M12" s="157"/>
      <c r="N12" s="157"/>
      <c r="O12" s="157"/>
      <c r="P12" s="158"/>
      <c r="Q12" s="5"/>
    </row>
    <row r="13" spans="1:19" ht="4.5" customHeight="1" thickBot="1" x14ac:dyDescent="0.25">
      <c r="A13" s="5"/>
      <c r="B13" s="159"/>
      <c r="C13" s="160"/>
      <c r="D13" s="160"/>
      <c r="E13" s="160"/>
      <c r="F13" s="160"/>
      <c r="G13" s="160"/>
      <c r="H13" s="160"/>
      <c r="I13" s="160"/>
      <c r="J13" s="160"/>
      <c r="K13" s="160"/>
      <c r="L13" s="160"/>
      <c r="M13" s="160"/>
      <c r="N13" s="160"/>
      <c r="O13" s="160"/>
      <c r="P13" s="161"/>
      <c r="Q13" s="5"/>
    </row>
    <row r="14" spans="1:19" ht="18" customHeight="1" thickBot="1" x14ac:dyDescent="0.25">
      <c r="A14" s="5"/>
      <c r="B14" s="14" t="s">
        <v>6</v>
      </c>
      <c r="C14" s="162" t="s">
        <v>161</v>
      </c>
      <c r="D14" s="163"/>
      <c r="E14" s="163"/>
      <c r="F14" s="163"/>
      <c r="G14" s="163"/>
      <c r="H14" s="163"/>
      <c r="I14" s="163"/>
      <c r="J14" s="163"/>
      <c r="K14" s="163"/>
      <c r="L14" s="163"/>
      <c r="M14" s="163"/>
      <c r="N14" s="163"/>
      <c r="O14" s="163"/>
      <c r="P14" s="164"/>
      <c r="Q14" s="5"/>
    </row>
    <row r="15" spans="1:19" ht="4.5" customHeight="1" thickBot="1" x14ac:dyDescent="0.25">
      <c r="A15" s="5"/>
      <c r="B15" s="165"/>
      <c r="C15" s="166"/>
      <c r="D15" s="166"/>
      <c r="E15" s="166"/>
      <c r="F15" s="166"/>
      <c r="G15" s="166"/>
      <c r="H15" s="166"/>
      <c r="I15" s="166"/>
      <c r="J15" s="166"/>
      <c r="K15" s="166"/>
      <c r="L15" s="166"/>
      <c r="M15" s="166"/>
      <c r="N15" s="166"/>
      <c r="O15" s="166"/>
      <c r="P15" s="167"/>
      <c r="Q15" s="5"/>
    </row>
    <row r="16" spans="1:19" ht="32.25" customHeight="1" thickBot="1" x14ac:dyDescent="0.25">
      <c r="A16" s="5"/>
      <c r="B16" s="14" t="s">
        <v>24</v>
      </c>
      <c r="C16" s="168" t="s">
        <v>154</v>
      </c>
      <c r="D16" s="169"/>
      <c r="E16" s="169"/>
      <c r="F16" s="169"/>
      <c r="G16" s="169"/>
      <c r="H16" s="169"/>
      <c r="I16" s="169"/>
      <c r="J16" s="169"/>
      <c r="K16" s="169"/>
      <c r="L16" s="169"/>
      <c r="M16" s="169"/>
      <c r="N16" s="169"/>
      <c r="O16" s="169"/>
      <c r="P16" s="170"/>
      <c r="Q16" s="5"/>
    </row>
    <row r="17" spans="1:17" ht="4.5" customHeight="1" thickBot="1" x14ac:dyDescent="0.25">
      <c r="A17" s="5"/>
      <c r="B17" s="165"/>
      <c r="C17" s="166"/>
      <c r="D17" s="166"/>
      <c r="E17" s="166"/>
      <c r="F17" s="166"/>
      <c r="G17" s="166"/>
      <c r="H17" s="166"/>
      <c r="I17" s="166"/>
      <c r="J17" s="166"/>
      <c r="K17" s="166"/>
      <c r="L17" s="166"/>
      <c r="M17" s="166"/>
      <c r="N17" s="166"/>
      <c r="O17" s="166"/>
      <c r="P17" s="167"/>
      <c r="Q17" s="5"/>
    </row>
    <row r="18" spans="1:17" ht="26.25" customHeight="1" thickBot="1" x14ac:dyDescent="0.25">
      <c r="A18" s="5"/>
      <c r="B18" s="14" t="s">
        <v>11</v>
      </c>
      <c r="C18" s="171" t="s">
        <v>159</v>
      </c>
      <c r="D18" s="172"/>
      <c r="E18" s="172"/>
      <c r="F18" s="172"/>
      <c r="G18" s="172"/>
      <c r="H18" s="172"/>
      <c r="I18" s="172"/>
      <c r="J18" s="172"/>
      <c r="K18" s="172"/>
      <c r="L18" s="172"/>
      <c r="M18" s="172"/>
      <c r="N18" s="172"/>
      <c r="O18" s="172"/>
      <c r="P18" s="173"/>
      <c r="Q18" s="5"/>
    </row>
    <row r="19" spans="1:17" ht="4.5" customHeight="1" thickBot="1" x14ac:dyDescent="0.25">
      <c r="A19" s="5"/>
      <c r="B19" s="174"/>
      <c r="C19" s="174"/>
      <c r="D19" s="174"/>
      <c r="E19" s="174"/>
      <c r="F19" s="174"/>
      <c r="G19" s="174"/>
      <c r="H19" s="174"/>
      <c r="I19" s="174"/>
      <c r="J19" s="174"/>
      <c r="K19" s="174"/>
      <c r="L19" s="174"/>
      <c r="M19" s="174"/>
      <c r="N19" s="174"/>
      <c r="O19" s="174"/>
      <c r="P19" s="174"/>
      <c r="Q19" s="5"/>
    </row>
    <row r="20" spans="1:17" ht="17.25" customHeight="1" thickBot="1" x14ac:dyDescent="0.25">
      <c r="A20" s="5"/>
      <c r="B20" s="175" t="s">
        <v>25</v>
      </c>
      <c r="C20" s="176"/>
      <c r="D20" s="176"/>
      <c r="E20" s="176"/>
      <c r="F20" s="176"/>
      <c r="G20" s="176"/>
      <c r="H20" s="176"/>
      <c r="I20" s="176"/>
      <c r="J20" s="176"/>
      <c r="K20" s="176"/>
      <c r="L20" s="176"/>
      <c r="M20" s="176"/>
      <c r="N20" s="176"/>
      <c r="O20" s="176"/>
      <c r="P20" s="177"/>
      <c r="Q20" s="5"/>
    </row>
    <row r="21" spans="1:17" ht="4.5" customHeight="1" thickBot="1" x14ac:dyDescent="0.25">
      <c r="A21" s="5"/>
      <c r="B21" s="178"/>
      <c r="C21" s="179"/>
      <c r="D21" s="179"/>
      <c r="E21" s="179"/>
      <c r="F21" s="179"/>
      <c r="G21" s="179"/>
      <c r="H21" s="179"/>
      <c r="I21" s="179"/>
      <c r="J21" s="179"/>
      <c r="K21" s="179"/>
      <c r="L21" s="179"/>
      <c r="M21" s="179"/>
      <c r="N21" s="179"/>
      <c r="O21" s="179"/>
      <c r="P21" s="180"/>
      <c r="Q21" s="5"/>
    </row>
    <row r="22" spans="1:17" ht="51" customHeight="1" thickBot="1" x14ac:dyDescent="0.25">
      <c r="A22" s="5"/>
      <c r="B22" s="14" t="s">
        <v>3</v>
      </c>
      <c r="C22" s="181" t="s">
        <v>155</v>
      </c>
      <c r="D22" s="182"/>
      <c r="E22" s="182"/>
      <c r="F22" s="182"/>
      <c r="G22" s="182"/>
      <c r="H22" s="182"/>
      <c r="I22" s="182"/>
      <c r="J22" s="182"/>
      <c r="K22" s="182"/>
      <c r="L22" s="182"/>
      <c r="M22" s="182"/>
      <c r="N22" s="182"/>
      <c r="O22" s="182"/>
      <c r="P22" s="183"/>
      <c r="Q22" s="5"/>
    </row>
    <row r="23" spans="1:17" ht="4.5" customHeight="1" thickBot="1" x14ac:dyDescent="0.25">
      <c r="A23" s="5"/>
      <c r="B23" s="165"/>
      <c r="C23" s="166"/>
      <c r="D23" s="166"/>
      <c r="E23" s="166"/>
      <c r="F23" s="166"/>
      <c r="G23" s="166"/>
      <c r="H23" s="166"/>
      <c r="I23" s="166"/>
      <c r="J23" s="166"/>
      <c r="K23" s="166"/>
      <c r="L23" s="166"/>
      <c r="M23" s="166"/>
      <c r="N23" s="166"/>
      <c r="O23" s="166"/>
      <c r="P23" s="167"/>
      <c r="Q23" s="5"/>
    </row>
    <row r="24" spans="1:17" ht="82.5" customHeight="1" thickBot="1" x14ac:dyDescent="0.25">
      <c r="A24" s="5"/>
      <c r="B24" s="14" t="s">
        <v>12</v>
      </c>
      <c r="C24" s="184" t="s">
        <v>167</v>
      </c>
      <c r="D24" s="185"/>
      <c r="E24" s="185"/>
      <c r="F24" s="185"/>
      <c r="G24" s="185"/>
      <c r="H24" s="185"/>
      <c r="I24" s="185"/>
      <c r="J24" s="185"/>
      <c r="K24" s="185"/>
      <c r="L24" s="185"/>
      <c r="M24" s="185"/>
      <c r="N24" s="185"/>
      <c r="O24" s="185"/>
      <c r="P24" s="186"/>
      <c r="Q24" s="5"/>
    </row>
    <row r="25" spans="1:17" ht="4.5" customHeight="1" thickBot="1" x14ac:dyDescent="0.25">
      <c r="A25" s="5"/>
      <c r="B25" s="187"/>
      <c r="C25" s="188"/>
      <c r="D25" s="188"/>
      <c r="E25" s="188"/>
      <c r="F25" s="188"/>
      <c r="G25" s="188"/>
      <c r="H25" s="188"/>
      <c r="I25" s="188"/>
      <c r="J25" s="188"/>
      <c r="K25" s="188"/>
      <c r="L25" s="188"/>
      <c r="M25" s="188"/>
      <c r="N25" s="188"/>
      <c r="O25" s="188"/>
      <c r="P25" s="189"/>
      <c r="Q25" s="5"/>
    </row>
    <row r="26" spans="1:17" ht="13.5" customHeight="1" thickBot="1" x14ac:dyDescent="0.25">
      <c r="A26" s="5"/>
      <c r="B26" s="15" t="s">
        <v>2</v>
      </c>
      <c r="C26" s="190">
        <v>0.9</v>
      </c>
      <c r="D26" s="191"/>
      <c r="E26" s="191"/>
      <c r="F26" s="191"/>
      <c r="G26" s="191"/>
      <c r="H26" s="191"/>
      <c r="I26" s="191"/>
      <c r="J26" s="191"/>
      <c r="K26" s="191"/>
      <c r="L26" s="191"/>
      <c r="M26" s="191"/>
      <c r="N26" s="191"/>
      <c r="O26" s="191"/>
      <c r="P26" s="192"/>
      <c r="Q26" s="5"/>
    </row>
    <row r="27" spans="1:17" ht="4.5" customHeight="1" thickBot="1" x14ac:dyDescent="0.25">
      <c r="A27" s="5"/>
      <c r="B27" s="193"/>
      <c r="C27" s="194"/>
      <c r="D27" s="194"/>
      <c r="E27" s="194"/>
      <c r="F27" s="194"/>
      <c r="G27" s="194"/>
      <c r="H27" s="194"/>
      <c r="I27" s="194"/>
      <c r="J27" s="194"/>
      <c r="K27" s="194"/>
      <c r="L27" s="194"/>
      <c r="M27" s="194"/>
      <c r="N27" s="194"/>
      <c r="O27" s="194"/>
      <c r="P27" s="195"/>
      <c r="Q27" s="5"/>
    </row>
    <row r="28" spans="1:17" ht="12.75" customHeight="1" thickBot="1" x14ac:dyDescent="0.25">
      <c r="A28" s="5"/>
      <c r="B28" s="15" t="s">
        <v>13</v>
      </c>
      <c r="C28" s="16" t="s">
        <v>14</v>
      </c>
      <c r="D28" s="196" t="s">
        <v>105</v>
      </c>
      <c r="E28" s="197"/>
      <c r="F28" s="197"/>
      <c r="G28" s="198"/>
      <c r="H28" s="199" t="s">
        <v>15</v>
      </c>
      <c r="I28" s="199"/>
      <c r="J28" s="199"/>
      <c r="K28" s="196" t="s">
        <v>106</v>
      </c>
      <c r="L28" s="197"/>
      <c r="M28" s="198"/>
      <c r="N28" s="200" t="s">
        <v>16</v>
      </c>
      <c r="O28" s="201"/>
      <c r="P28" s="107" t="s">
        <v>107</v>
      </c>
      <c r="Q28" s="5"/>
    </row>
    <row r="29" spans="1:17" ht="4.5" customHeight="1" thickBot="1" x14ac:dyDescent="0.25">
      <c r="A29" s="5"/>
      <c r="B29" s="202"/>
      <c r="C29" s="203"/>
      <c r="D29" s="203"/>
      <c r="E29" s="203"/>
      <c r="F29" s="203"/>
      <c r="G29" s="203"/>
      <c r="H29" s="203"/>
      <c r="I29" s="203"/>
      <c r="J29" s="203"/>
      <c r="K29" s="203"/>
      <c r="L29" s="203"/>
      <c r="M29" s="203"/>
      <c r="N29" s="203"/>
      <c r="O29" s="203"/>
      <c r="P29" s="204"/>
      <c r="Q29" s="5"/>
    </row>
    <row r="30" spans="1:17" ht="13.5" thickBot="1" x14ac:dyDescent="0.25">
      <c r="A30" s="5"/>
      <c r="B30" s="39" t="s">
        <v>7</v>
      </c>
      <c r="C30" s="205" t="s">
        <v>99</v>
      </c>
      <c r="D30" s="206"/>
      <c r="E30" s="206"/>
      <c r="F30" s="206"/>
      <c r="G30" s="206"/>
      <c r="H30" s="206"/>
      <c r="I30" s="206"/>
      <c r="J30" s="206"/>
      <c r="K30" s="206"/>
      <c r="L30" s="206"/>
      <c r="M30" s="206"/>
      <c r="N30" s="206"/>
      <c r="O30" s="206"/>
      <c r="P30" s="207"/>
      <c r="Q30" s="5"/>
    </row>
    <row r="31" spans="1:17" ht="4.5" customHeight="1" thickBot="1" x14ac:dyDescent="0.25">
      <c r="A31" s="5"/>
      <c r="B31" s="165"/>
      <c r="C31" s="166"/>
      <c r="D31" s="166"/>
      <c r="E31" s="166"/>
      <c r="F31" s="166"/>
      <c r="G31" s="166"/>
      <c r="H31" s="166"/>
      <c r="I31" s="166"/>
      <c r="J31" s="166"/>
      <c r="K31" s="166"/>
      <c r="L31" s="166"/>
      <c r="M31" s="166"/>
      <c r="N31" s="166"/>
      <c r="O31" s="166"/>
      <c r="P31" s="167"/>
      <c r="Q31" s="5"/>
    </row>
    <row r="32" spans="1:17" ht="13.5" thickBot="1" x14ac:dyDescent="0.25">
      <c r="A32" s="5"/>
      <c r="B32" s="39" t="s">
        <v>4</v>
      </c>
      <c r="C32" s="205" t="s">
        <v>48</v>
      </c>
      <c r="D32" s="206"/>
      <c r="E32" s="206"/>
      <c r="F32" s="206"/>
      <c r="G32" s="206"/>
      <c r="H32" s="206"/>
      <c r="I32" s="206"/>
      <c r="J32" s="206"/>
      <c r="K32" s="206"/>
      <c r="L32" s="206"/>
      <c r="M32" s="206"/>
      <c r="N32" s="206"/>
      <c r="O32" s="206"/>
      <c r="P32" s="207"/>
      <c r="Q32" s="5"/>
    </row>
    <row r="33" spans="1:17" ht="4.5" customHeight="1" thickBot="1" x14ac:dyDescent="0.25">
      <c r="A33" s="5"/>
      <c r="B33" s="165"/>
      <c r="C33" s="166"/>
      <c r="D33" s="166"/>
      <c r="E33" s="166"/>
      <c r="F33" s="166"/>
      <c r="G33" s="166"/>
      <c r="H33" s="166"/>
      <c r="I33" s="166"/>
      <c r="J33" s="166"/>
      <c r="K33" s="166"/>
      <c r="L33" s="166"/>
      <c r="M33" s="166"/>
      <c r="N33" s="166"/>
      <c r="O33" s="166"/>
      <c r="P33" s="167"/>
      <c r="Q33" s="5"/>
    </row>
    <row r="34" spans="1:17" ht="13.5" thickBot="1" x14ac:dyDescent="0.25">
      <c r="A34" s="5"/>
      <c r="B34" s="39" t="s">
        <v>23</v>
      </c>
      <c r="C34" s="205" t="s">
        <v>48</v>
      </c>
      <c r="D34" s="206"/>
      <c r="E34" s="206"/>
      <c r="F34" s="206"/>
      <c r="G34" s="206"/>
      <c r="H34" s="206"/>
      <c r="I34" s="206"/>
      <c r="J34" s="206"/>
      <c r="K34" s="206"/>
      <c r="L34" s="206"/>
      <c r="M34" s="206"/>
      <c r="N34" s="206"/>
      <c r="O34" s="206"/>
      <c r="P34" s="207"/>
      <c r="Q34" s="5"/>
    </row>
    <row r="35" spans="1:17" ht="4.5" customHeight="1" thickBot="1" x14ac:dyDescent="0.25">
      <c r="A35" s="5"/>
      <c r="B35" s="159"/>
      <c r="C35" s="160"/>
      <c r="D35" s="160"/>
      <c r="E35" s="160"/>
      <c r="F35" s="160"/>
      <c r="G35" s="160"/>
      <c r="H35" s="160"/>
      <c r="I35" s="160"/>
      <c r="J35" s="160"/>
      <c r="K35" s="160"/>
      <c r="L35" s="160"/>
      <c r="M35" s="160"/>
      <c r="N35" s="160"/>
      <c r="O35" s="160"/>
      <c r="P35" s="161"/>
      <c r="Q35" s="5"/>
    </row>
    <row r="36" spans="1:17" ht="16.5" customHeight="1" thickBot="1" x14ac:dyDescent="0.25">
      <c r="A36" s="5"/>
      <c r="B36" s="39" t="s">
        <v>42</v>
      </c>
      <c r="C36" s="205" t="s">
        <v>48</v>
      </c>
      <c r="D36" s="206"/>
      <c r="E36" s="206"/>
      <c r="F36" s="206"/>
      <c r="G36" s="206"/>
      <c r="H36" s="206"/>
      <c r="I36" s="206"/>
      <c r="J36" s="206"/>
      <c r="K36" s="206"/>
      <c r="L36" s="206"/>
      <c r="M36" s="206"/>
      <c r="N36" s="206"/>
      <c r="O36" s="206"/>
      <c r="P36" s="207"/>
      <c r="Q36" s="5"/>
    </row>
    <row r="37" spans="1:17" ht="4.5" customHeight="1" thickBot="1" x14ac:dyDescent="0.25">
      <c r="A37" s="5"/>
      <c r="B37" s="42"/>
      <c r="C37" s="42"/>
      <c r="D37" s="42"/>
      <c r="E37" s="42"/>
      <c r="F37" s="42"/>
      <c r="G37" s="42"/>
      <c r="H37" s="42"/>
      <c r="I37" s="42"/>
      <c r="J37" s="42"/>
      <c r="K37" s="42"/>
      <c r="L37" s="42"/>
      <c r="M37" s="42"/>
      <c r="N37" s="42"/>
      <c r="O37" s="42"/>
      <c r="P37" s="42"/>
      <c r="Q37" s="5"/>
    </row>
    <row r="38" spans="1:17" ht="13.5" thickBot="1" x14ac:dyDescent="0.25">
      <c r="A38" s="5"/>
      <c r="B38" s="208" t="s">
        <v>17</v>
      </c>
      <c r="C38" s="209"/>
      <c r="D38" s="209"/>
      <c r="E38" s="209"/>
      <c r="F38" s="209"/>
      <c r="G38" s="209"/>
      <c r="H38" s="209"/>
      <c r="I38" s="209"/>
      <c r="J38" s="209"/>
      <c r="K38" s="209"/>
      <c r="L38" s="209"/>
      <c r="M38" s="209"/>
      <c r="N38" s="209"/>
      <c r="O38" s="210"/>
      <c r="P38" s="211"/>
      <c r="Q38" s="5"/>
    </row>
    <row r="39" spans="1:17" x14ac:dyDescent="0.2">
      <c r="A39" s="5"/>
      <c r="B39" s="43" t="s">
        <v>22</v>
      </c>
      <c r="C39" s="208" t="s">
        <v>18</v>
      </c>
      <c r="D39" s="209"/>
      <c r="E39" s="209"/>
      <c r="F39" s="209"/>
      <c r="G39" s="211"/>
      <c r="H39" s="208" t="s">
        <v>7</v>
      </c>
      <c r="I39" s="209"/>
      <c r="J39" s="209"/>
      <c r="K39" s="209"/>
      <c r="L39" s="211"/>
      <c r="M39" s="208" t="s">
        <v>19</v>
      </c>
      <c r="N39" s="209"/>
      <c r="O39" s="210"/>
      <c r="P39" s="211"/>
      <c r="Q39" s="5"/>
    </row>
    <row r="40" spans="1:17" ht="54" customHeight="1" x14ac:dyDescent="0.2">
      <c r="A40" s="5"/>
      <c r="B40" s="108" t="s">
        <v>108</v>
      </c>
      <c r="C40" s="212" t="s">
        <v>152</v>
      </c>
      <c r="D40" s="213"/>
      <c r="E40" s="213"/>
      <c r="F40" s="213"/>
      <c r="G40" s="214"/>
      <c r="H40" s="215" t="s">
        <v>109</v>
      </c>
      <c r="I40" s="215"/>
      <c r="J40" s="215"/>
      <c r="K40" s="215"/>
      <c r="L40" s="215"/>
      <c r="M40" s="216" t="s">
        <v>110</v>
      </c>
      <c r="N40" s="216"/>
      <c r="O40" s="216"/>
      <c r="P40" s="217"/>
      <c r="Q40" s="5"/>
    </row>
    <row r="41" spans="1:17" ht="55.5" customHeight="1" thickBot="1" x14ac:dyDescent="0.25">
      <c r="A41" s="5"/>
      <c r="B41" s="109" t="s">
        <v>111</v>
      </c>
      <c r="C41" s="218" t="s">
        <v>152</v>
      </c>
      <c r="D41" s="219"/>
      <c r="E41" s="219"/>
      <c r="F41" s="219"/>
      <c r="G41" s="220"/>
      <c r="H41" s="221" t="s">
        <v>109</v>
      </c>
      <c r="I41" s="221"/>
      <c r="J41" s="221"/>
      <c r="K41" s="221"/>
      <c r="L41" s="221"/>
      <c r="M41" s="222" t="s">
        <v>110</v>
      </c>
      <c r="N41" s="222"/>
      <c r="O41" s="222"/>
      <c r="P41" s="223"/>
      <c r="Q41" s="5"/>
    </row>
    <row r="42" spans="1:17" ht="4.5" customHeight="1" thickBot="1" x14ac:dyDescent="0.25">
      <c r="A42" s="5"/>
      <c r="B42" s="44"/>
      <c r="C42" s="44"/>
      <c r="D42" s="44"/>
      <c r="E42" s="44"/>
      <c r="F42" s="44"/>
      <c r="G42" s="44"/>
      <c r="H42" s="44"/>
      <c r="I42" s="44"/>
      <c r="J42" s="44"/>
      <c r="K42" s="44"/>
      <c r="L42" s="44"/>
      <c r="M42" s="44"/>
      <c r="N42" s="44"/>
      <c r="O42" s="44"/>
      <c r="P42" s="44"/>
      <c r="Q42" s="5"/>
    </row>
    <row r="43" spans="1:17" ht="13.5" customHeight="1" thickBot="1" x14ac:dyDescent="0.25">
      <c r="A43" s="5"/>
      <c r="B43" s="175" t="s">
        <v>8</v>
      </c>
      <c r="C43" s="176"/>
      <c r="D43" s="176"/>
      <c r="E43" s="176"/>
      <c r="F43" s="176"/>
      <c r="G43" s="176"/>
      <c r="H43" s="176"/>
      <c r="I43" s="176"/>
      <c r="J43" s="176"/>
      <c r="K43" s="176"/>
      <c r="L43" s="176"/>
      <c r="M43" s="176"/>
      <c r="N43" s="176"/>
      <c r="O43" s="176"/>
      <c r="P43" s="177"/>
      <c r="Q43" s="5"/>
    </row>
    <row r="44" spans="1:17" ht="4.5" customHeight="1" thickBot="1" x14ac:dyDescent="0.25">
      <c r="A44" s="5"/>
      <c r="B44" s="45"/>
      <c r="C44" s="42"/>
      <c r="D44" s="42"/>
      <c r="E44" s="42"/>
      <c r="F44" s="42"/>
      <c r="G44" s="42"/>
      <c r="H44" s="42"/>
      <c r="I44" s="42"/>
      <c r="J44" s="42"/>
      <c r="K44" s="42"/>
      <c r="L44" s="42"/>
      <c r="M44" s="42"/>
      <c r="N44" s="42"/>
      <c r="O44" s="42"/>
      <c r="P44" s="46"/>
      <c r="Q44" s="5"/>
    </row>
    <row r="45" spans="1:17" x14ac:dyDescent="0.2">
      <c r="A45" s="5"/>
      <c r="B45" s="224" t="s">
        <v>20</v>
      </c>
      <c r="C45" s="19" t="s">
        <v>9</v>
      </c>
      <c r="D45" s="20" t="s">
        <v>64</v>
      </c>
      <c r="E45" s="20" t="s">
        <v>65</v>
      </c>
      <c r="F45" s="20" t="s">
        <v>66</v>
      </c>
      <c r="G45" s="20" t="s">
        <v>67</v>
      </c>
      <c r="H45" s="20" t="s">
        <v>68</v>
      </c>
      <c r="I45" s="20" t="s">
        <v>69</v>
      </c>
      <c r="J45" s="20" t="s">
        <v>70</v>
      </c>
      <c r="K45" s="20" t="s">
        <v>71</v>
      </c>
      <c r="L45" s="20" t="s">
        <v>72</v>
      </c>
      <c r="M45" s="20" t="s">
        <v>73</v>
      </c>
      <c r="N45" s="20" t="s">
        <v>74</v>
      </c>
      <c r="O45" s="21" t="s">
        <v>75</v>
      </c>
      <c r="P45" s="22" t="s">
        <v>114</v>
      </c>
      <c r="Q45" s="5"/>
    </row>
    <row r="46" spans="1:17" x14ac:dyDescent="0.2">
      <c r="A46" s="5"/>
      <c r="B46" s="225"/>
      <c r="C46" s="78" t="s">
        <v>2</v>
      </c>
      <c r="D46" s="110"/>
      <c r="E46" s="110"/>
      <c r="F46" s="111">
        <f>+C26</f>
        <v>0.9</v>
      </c>
      <c r="G46" s="110"/>
      <c r="H46" s="110"/>
      <c r="I46" s="111">
        <f>+C26</f>
        <v>0.9</v>
      </c>
      <c r="J46" s="110"/>
      <c r="K46" s="110"/>
      <c r="L46" s="111">
        <f>+C26</f>
        <v>0.9</v>
      </c>
      <c r="M46" s="110"/>
      <c r="N46" s="110"/>
      <c r="O46" s="112">
        <f>+C26</f>
        <v>0.9</v>
      </c>
      <c r="P46" s="113">
        <v>0.9</v>
      </c>
      <c r="Q46" s="5"/>
    </row>
    <row r="47" spans="1:17" ht="13.5" thickBot="1" x14ac:dyDescent="0.25">
      <c r="A47" s="5"/>
      <c r="B47" s="226"/>
      <c r="C47" s="23" t="s">
        <v>10</v>
      </c>
      <c r="D47" s="114"/>
      <c r="E47" s="114"/>
      <c r="F47" s="115">
        <f>+'1_RegistroEficaciaPE'!C10/'1_RegistroEficaciaPE'!C11</f>
        <v>1</v>
      </c>
      <c r="G47" s="116"/>
      <c r="H47" s="116"/>
      <c r="I47" s="115">
        <f>+'1_RegistroEficaciaPE'!F10</f>
        <v>0.89473684210526316</v>
      </c>
      <c r="J47" s="116"/>
      <c r="K47" s="116"/>
      <c r="L47" s="115">
        <f>+'1_RegistroEficaciaPE'!H10</f>
        <v>0.89473684210526316</v>
      </c>
      <c r="M47" s="116"/>
      <c r="N47" s="116"/>
      <c r="O47" s="115">
        <f>'1_RegistroEficaciaPE'!J10</f>
        <v>0.89473684210526316</v>
      </c>
      <c r="P47" s="117">
        <f>AVERAGE(F47,I47,L47,O47)</f>
        <v>0.92105263157894746</v>
      </c>
      <c r="Q47" s="5"/>
    </row>
    <row r="48" spans="1:17" ht="4.5" customHeight="1" thickBot="1" x14ac:dyDescent="0.25">
      <c r="A48" s="5"/>
      <c r="B48" s="47">
        <v>0.9</v>
      </c>
      <c r="C48" s="25"/>
      <c r="D48" s="25"/>
      <c r="E48" s="25"/>
      <c r="F48" s="26">
        <f>+$C$26</f>
        <v>0.9</v>
      </c>
      <c r="G48" s="25"/>
      <c r="H48" s="25"/>
      <c r="I48" s="26">
        <f>+$C$26</f>
        <v>0.9</v>
      </c>
      <c r="J48" s="25"/>
      <c r="K48" s="25"/>
      <c r="L48" s="26">
        <f>+$C$26</f>
        <v>0.9</v>
      </c>
      <c r="M48" s="25"/>
      <c r="N48" s="25"/>
      <c r="O48" s="26">
        <f>+$C$26</f>
        <v>0.9</v>
      </c>
      <c r="P48" s="26">
        <f>+$C$26</f>
        <v>0.9</v>
      </c>
      <c r="Q48" s="5"/>
    </row>
    <row r="49" spans="1:17" ht="22.5" customHeight="1" thickBot="1" x14ac:dyDescent="0.25">
      <c r="A49" s="5"/>
      <c r="B49" s="227" t="s">
        <v>169</v>
      </c>
      <c r="C49" s="228"/>
      <c r="D49" s="228"/>
      <c r="E49" s="228"/>
      <c r="F49" s="228"/>
      <c r="G49" s="228"/>
      <c r="H49" s="228"/>
      <c r="I49" s="228"/>
      <c r="J49" s="228"/>
      <c r="K49" s="228"/>
      <c r="L49" s="228"/>
      <c r="M49" s="228"/>
      <c r="N49" s="228"/>
      <c r="O49" s="228"/>
      <c r="P49" s="229"/>
      <c r="Q49" s="5"/>
    </row>
    <row r="50" spans="1:17" x14ac:dyDescent="0.2">
      <c r="A50" s="5"/>
      <c r="B50" s="236"/>
      <c r="C50" s="237"/>
      <c r="D50" s="237"/>
      <c r="E50" s="237"/>
      <c r="F50" s="237"/>
      <c r="G50" s="237"/>
      <c r="H50" s="237"/>
      <c r="I50" s="237"/>
      <c r="J50" s="237"/>
      <c r="K50" s="237"/>
      <c r="L50" s="237"/>
      <c r="M50" s="237"/>
      <c r="N50" s="237"/>
      <c r="O50" s="237"/>
      <c r="P50" s="238"/>
      <c r="Q50" s="5"/>
    </row>
    <row r="51" spans="1:17" x14ac:dyDescent="0.2">
      <c r="A51" s="5"/>
      <c r="B51" s="239"/>
      <c r="C51" s="240"/>
      <c r="D51" s="240"/>
      <c r="E51" s="240"/>
      <c r="F51" s="240"/>
      <c r="G51" s="240"/>
      <c r="H51" s="240"/>
      <c r="I51" s="240"/>
      <c r="J51" s="240"/>
      <c r="K51" s="240"/>
      <c r="L51" s="240"/>
      <c r="M51" s="240"/>
      <c r="N51" s="240"/>
      <c r="O51" s="240"/>
      <c r="P51" s="241"/>
      <c r="Q51" s="5"/>
    </row>
    <row r="52" spans="1:17" x14ac:dyDescent="0.2">
      <c r="A52" s="5"/>
      <c r="B52" s="239"/>
      <c r="C52" s="240"/>
      <c r="D52" s="240"/>
      <c r="E52" s="240"/>
      <c r="F52" s="240"/>
      <c r="G52" s="240"/>
      <c r="H52" s="240"/>
      <c r="I52" s="240"/>
      <c r="J52" s="240"/>
      <c r="K52" s="240"/>
      <c r="L52" s="240"/>
      <c r="M52" s="240"/>
      <c r="N52" s="240"/>
      <c r="O52" s="240"/>
      <c r="P52" s="241"/>
      <c r="Q52" s="5"/>
    </row>
    <row r="53" spans="1:17" x14ac:dyDescent="0.2">
      <c r="A53" s="5"/>
      <c r="B53" s="239"/>
      <c r="C53" s="240"/>
      <c r="D53" s="240"/>
      <c r="E53" s="240"/>
      <c r="F53" s="240"/>
      <c r="G53" s="240"/>
      <c r="H53" s="240"/>
      <c r="I53" s="240"/>
      <c r="J53" s="240"/>
      <c r="K53" s="240"/>
      <c r="L53" s="240"/>
      <c r="M53" s="240"/>
      <c r="N53" s="240"/>
      <c r="O53" s="240"/>
      <c r="P53" s="241"/>
      <c r="Q53" s="5"/>
    </row>
    <row r="54" spans="1:17" x14ac:dyDescent="0.2">
      <c r="A54" s="5"/>
      <c r="B54" s="239"/>
      <c r="C54" s="240"/>
      <c r="D54" s="240"/>
      <c r="E54" s="240"/>
      <c r="F54" s="240"/>
      <c r="G54" s="240"/>
      <c r="H54" s="240"/>
      <c r="I54" s="240"/>
      <c r="J54" s="240"/>
      <c r="K54" s="240"/>
      <c r="L54" s="240"/>
      <c r="M54" s="240"/>
      <c r="N54" s="240"/>
      <c r="O54" s="240"/>
      <c r="P54" s="241"/>
      <c r="Q54" s="5"/>
    </row>
    <row r="55" spans="1:17" x14ac:dyDescent="0.2">
      <c r="A55" s="5"/>
      <c r="B55" s="239"/>
      <c r="C55" s="240"/>
      <c r="D55" s="240"/>
      <c r="E55" s="240"/>
      <c r="F55" s="240"/>
      <c r="G55" s="240"/>
      <c r="H55" s="240"/>
      <c r="I55" s="240"/>
      <c r="J55" s="240"/>
      <c r="K55" s="240"/>
      <c r="L55" s="240"/>
      <c r="M55" s="240"/>
      <c r="N55" s="240"/>
      <c r="O55" s="240"/>
      <c r="P55" s="241"/>
      <c r="Q55" s="5"/>
    </row>
    <row r="56" spans="1:17" x14ac:dyDescent="0.2">
      <c r="A56" s="5"/>
      <c r="B56" s="239"/>
      <c r="C56" s="240"/>
      <c r="D56" s="240"/>
      <c r="E56" s="240"/>
      <c r="F56" s="240"/>
      <c r="G56" s="240"/>
      <c r="H56" s="240"/>
      <c r="I56" s="240"/>
      <c r="J56" s="240"/>
      <c r="K56" s="240"/>
      <c r="L56" s="240"/>
      <c r="M56" s="240"/>
      <c r="N56" s="240"/>
      <c r="O56" s="240"/>
      <c r="P56" s="241"/>
      <c r="Q56" s="5"/>
    </row>
    <row r="57" spans="1:17" x14ac:dyDescent="0.2">
      <c r="A57" s="5"/>
      <c r="B57" s="239"/>
      <c r="C57" s="240"/>
      <c r="D57" s="240"/>
      <c r="E57" s="240"/>
      <c r="F57" s="240"/>
      <c r="G57" s="240"/>
      <c r="H57" s="240"/>
      <c r="I57" s="240"/>
      <c r="J57" s="240"/>
      <c r="K57" s="240"/>
      <c r="L57" s="240"/>
      <c r="M57" s="240"/>
      <c r="N57" s="240"/>
      <c r="O57" s="240"/>
      <c r="P57" s="241"/>
      <c r="Q57" s="5"/>
    </row>
    <row r="58" spans="1:17" x14ac:dyDescent="0.2">
      <c r="A58" s="5"/>
      <c r="B58" s="239"/>
      <c r="C58" s="240"/>
      <c r="D58" s="240"/>
      <c r="E58" s="240"/>
      <c r="F58" s="240"/>
      <c r="G58" s="240"/>
      <c r="H58" s="240"/>
      <c r="I58" s="240"/>
      <c r="J58" s="240"/>
      <c r="K58" s="240"/>
      <c r="L58" s="240"/>
      <c r="M58" s="240"/>
      <c r="N58" s="240"/>
      <c r="O58" s="240"/>
      <c r="P58" s="241"/>
      <c r="Q58" s="5"/>
    </row>
    <row r="59" spans="1:17" x14ac:dyDescent="0.2">
      <c r="A59" s="5"/>
      <c r="B59" s="239"/>
      <c r="C59" s="240"/>
      <c r="D59" s="240"/>
      <c r="E59" s="240"/>
      <c r="F59" s="240"/>
      <c r="G59" s="240"/>
      <c r="H59" s="240"/>
      <c r="I59" s="240"/>
      <c r="J59" s="240"/>
      <c r="K59" s="240"/>
      <c r="L59" s="240"/>
      <c r="M59" s="240"/>
      <c r="N59" s="240"/>
      <c r="O59" s="240"/>
      <c r="P59" s="241"/>
      <c r="Q59" s="5"/>
    </row>
    <row r="60" spans="1:17" x14ac:dyDescent="0.2">
      <c r="A60" s="5"/>
      <c r="B60" s="239"/>
      <c r="C60" s="240"/>
      <c r="D60" s="240"/>
      <c r="E60" s="240"/>
      <c r="F60" s="240"/>
      <c r="G60" s="240"/>
      <c r="H60" s="240"/>
      <c r="I60" s="240"/>
      <c r="J60" s="240"/>
      <c r="K60" s="240"/>
      <c r="L60" s="240"/>
      <c r="M60" s="240"/>
      <c r="N60" s="240"/>
      <c r="O60" s="240"/>
      <c r="P60" s="241"/>
      <c r="Q60" s="5"/>
    </row>
    <row r="61" spans="1:17" x14ac:dyDescent="0.2">
      <c r="A61" s="5"/>
      <c r="B61" s="239"/>
      <c r="C61" s="240"/>
      <c r="D61" s="240"/>
      <c r="E61" s="240"/>
      <c r="F61" s="240"/>
      <c r="G61" s="240"/>
      <c r="H61" s="240"/>
      <c r="I61" s="240"/>
      <c r="J61" s="240"/>
      <c r="K61" s="240"/>
      <c r="L61" s="240"/>
      <c r="M61" s="240"/>
      <c r="N61" s="240"/>
      <c r="O61" s="240"/>
      <c r="P61" s="241"/>
      <c r="Q61" s="5"/>
    </row>
    <row r="62" spans="1:17" x14ac:dyDescent="0.2">
      <c r="A62" s="5"/>
      <c r="B62" s="239"/>
      <c r="C62" s="240"/>
      <c r="D62" s="240"/>
      <c r="E62" s="240"/>
      <c r="F62" s="240"/>
      <c r="G62" s="240"/>
      <c r="H62" s="240"/>
      <c r="I62" s="240"/>
      <c r="J62" s="240"/>
      <c r="K62" s="240"/>
      <c r="L62" s="240"/>
      <c r="M62" s="240"/>
      <c r="N62" s="240"/>
      <c r="O62" s="240"/>
      <c r="P62" s="241"/>
      <c r="Q62" s="5"/>
    </row>
    <row r="63" spans="1:17" x14ac:dyDescent="0.2">
      <c r="A63" s="5"/>
      <c r="B63" s="239"/>
      <c r="C63" s="240"/>
      <c r="D63" s="240"/>
      <c r="E63" s="240"/>
      <c r="F63" s="240"/>
      <c r="G63" s="240"/>
      <c r="H63" s="240"/>
      <c r="I63" s="240"/>
      <c r="J63" s="240"/>
      <c r="K63" s="240"/>
      <c r="L63" s="240"/>
      <c r="M63" s="240"/>
      <c r="N63" s="240"/>
      <c r="O63" s="240"/>
      <c r="P63" s="241"/>
      <c r="Q63" s="5"/>
    </row>
    <row r="64" spans="1:17" x14ac:dyDescent="0.2">
      <c r="A64" s="5"/>
      <c r="B64" s="239"/>
      <c r="C64" s="240"/>
      <c r="D64" s="240"/>
      <c r="E64" s="240"/>
      <c r="F64" s="240"/>
      <c r="G64" s="240"/>
      <c r="H64" s="240"/>
      <c r="I64" s="240"/>
      <c r="J64" s="240"/>
      <c r="K64" s="240"/>
      <c r="L64" s="240"/>
      <c r="M64" s="240"/>
      <c r="N64" s="240"/>
      <c r="O64" s="240"/>
      <c r="P64" s="241"/>
      <c r="Q64" s="5"/>
    </row>
    <row r="65" spans="1:17" ht="13.5" thickBot="1" x14ac:dyDescent="0.25">
      <c r="A65" s="5"/>
      <c r="B65" s="242"/>
      <c r="C65" s="243"/>
      <c r="D65" s="243"/>
      <c r="E65" s="243"/>
      <c r="F65" s="243"/>
      <c r="G65" s="243"/>
      <c r="H65" s="243"/>
      <c r="I65" s="243"/>
      <c r="J65" s="243"/>
      <c r="K65" s="243"/>
      <c r="L65" s="243"/>
      <c r="M65" s="243"/>
      <c r="N65" s="243"/>
      <c r="O65" s="243"/>
      <c r="P65" s="244"/>
      <c r="Q65" s="5"/>
    </row>
    <row r="66" spans="1:17" s="6" customFormat="1" ht="4.5" customHeight="1" thickBot="1" x14ac:dyDescent="0.25">
      <c r="A66" s="245"/>
      <c r="B66" s="245"/>
      <c r="C66" s="245"/>
      <c r="D66" s="245"/>
      <c r="E66" s="245"/>
      <c r="F66" s="245"/>
      <c r="G66" s="245"/>
      <c r="H66" s="245"/>
      <c r="I66" s="245"/>
      <c r="J66" s="245"/>
      <c r="K66" s="245"/>
      <c r="L66" s="245"/>
      <c r="M66" s="245"/>
      <c r="N66" s="245"/>
      <c r="O66" s="245"/>
      <c r="P66" s="245"/>
      <c r="Q66" s="245"/>
    </row>
    <row r="67" spans="1:17" ht="15" customHeight="1" x14ac:dyDescent="0.2">
      <c r="A67" s="5"/>
      <c r="B67" s="233" t="s">
        <v>5</v>
      </c>
      <c r="C67" s="230" t="s">
        <v>95</v>
      </c>
      <c r="D67" s="231"/>
      <c r="E67" s="231"/>
      <c r="F67" s="231"/>
      <c r="G67" s="231"/>
      <c r="H67" s="231"/>
      <c r="I67" s="231"/>
      <c r="J67" s="231"/>
      <c r="K67" s="231"/>
      <c r="L67" s="231"/>
      <c r="M67" s="231"/>
      <c r="N67" s="231"/>
      <c r="O67" s="231"/>
      <c r="P67" s="232"/>
      <c r="Q67" s="5"/>
    </row>
    <row r="68" spans="1:17" ht="63.75" customHeight="1" x14ac:dyDescent="0.2">
      <c r="A68" s="5"/>
      <c r="B68" s="234"/>
      <c r="C68" s="251" t="s">
        <v>170</v>
      </c>
      <c r="D68" s="252"/>
      <c r="E68" s="252"/>
      <c r="F68" s="252"/>
      <c r="G68" s="252"/>
      <c r="H68" s="252"/>
      <c r="I68" s="252"/>
      <c r="J68" s="252"/>
      <c r="K68" s="252"/>
      <c r="L68" s="252"/>
      <c r="M68" s="252"/>
      <c r="N68" s="252"/>
      <c r="O68" s="252"/>
      <c r="P68" s="253"/>
      <c r="Q68" s="5"/>
    </row>
    <row r="69" spans="1:17" ht="15" customHeight="1" x14ac:dyDescent="0.2">
      <c r="A69" s="5"/>
      <c r="B69" s="234"/>
      <c r="C69" s="254" t="s">
        <v>96</v>
      </c>
      <c r="D69" s="255"/>
      <c r="E69" s="255"/>
      <c r="F69" s="255"/>
      <c r="G69" s="255"/>
      <c r="H69" s="255"/>
      <c r="I69" s="255"/>
      <c r="J69" s="255"/>
      <c r="K69" s="255"/>
      <c r="L69" s="255"/>
      <c r="M69" s="255"/>
      <c r="N69" s="255"/>
      <c r="O69" s="255"/>
      <c r="P69" s="256"/>
      <c r="Q69" s="5"/>
    </row>
    <row r="70" spans="1:17" ht="95.25" customHeight="1" x14ac:dyDescent="0.2">
      <c r="A70" s="5"/>
      <c r="B70" s="234"/>
      <c r="C70" s="251" t="s">
        <v>164</v>
      </c>
      <c r="D70" s="252"/>
      <c r="E70" s="252"/>
      <c r="F70" s="252"/>
      <c r="G70" s="252"/>
      <c r="H70" s="252"/>
      <c r="I70" s="252"/>
      <c r="J70" s="252"/>
      <c r="K70" s="252"/>
      <c r="L70" s="252"/>
      <c r="M70" s="252"/>
      <c r="N70" s="252"/>
      <c r="O70" s="252"/>
      <c r="P70" s="253"/>
      <c r="Q70" s="5"/>
    </row>
    <row r="71" spans="1:17" ht="18" customHeight="1" x14ac:dyDescent="0.2">
      <c r="A71" s="5"/>
      <c r="B71" s="234"/>
      <c r="C71" s="254" t="s">
        <v>97</v>
      </c>
      <c r="D71" s="255"/>
      <c r="E71" s="255"/>
      <c r="F71" s="255"/>
      <c r="G71" s="255"/>
      <c r="H71" s="255"/>
      <c r="I71" s="255"/>
      <c r="J71" s="255"/>
      <c r="K71" s="255"/>
      <c r="L71" s="255"/>
      <c r="M71" s="255"/>
      <c r="N71" s="255"/>
      <c r="O71" s="255"/>
      <c r="P71" s="256"/>
      <c r="Q71" s="5"/>
    </row>
    <row r="72" spans="1:17" ht="78" customHeight="1" x14ac:dyDescent="0.2">
      <c r="A72" s="5"/>
      <c r="B72" s="234"/>
      <c r="C72" s="251" t="s">
        <v>166</v>
      </c>
      <c r="D72" s="252"/>
      <c r="E72" s="252"/>
      <c r="F72" s="252"/>
      <c r="G72" s="252"/>
      <c r="H72" s="252"/>
      <c r="I72" s="252"/>
      <c r="J72" s="252"/>
      <c r="K72" s="252"/>
      <c r="L72" s="252"/>
      <c r="M72" s="252"/>
      <c r="N72" s="252"/>
      <c r="O72" s="252"/>
      <c r="P72" s="253"/>
      <c r="Q72" s="5"/>
    </row>
    <row r="73" spans="1:17" ht="17.25" customHeight="1" x14ac:dyDescent="0.2">
      <c r="A73" s="5"/>
      <c r="B73" s="234"/>
      <c r="C73" s="254" t="s">
        <v>98</v>
      </c>
      <c r="D73" s="255"/>
      <c r="E73" s="255"/>
      <c r="F73" s="255"/>
      <c r="G73" s="255"/>
      <c r="H73" s="255"/>
      <c r="I73" s="255"/>
      <c r="J73" s="255"/>
      <c r="K73" s="255"/>
      <c r="L73" s="255"/>
      <c r="M73" s="255"/>
      <c r="N73" s="255"/>
      <c r="O73" s="255"/>
      <c r="P73" s="256"/>
      <c r="Q73" s="5"/>
    </row>
    <row r="74" spans="1:17" ht="124.5" customHeight="1" thickBot="1" x14ac:dyDescent="0.25">
      <c r="A74" s="5"/>
      <c r="B74" s="235"/>
      <c r="C74" s="257" t="s">
        <v>171</v>
      </c>
      <c r="D74" s="258"/>
      <c r="E74" s="258"/>
      <c r="F74" s="258"/>
      <c r="G74" s="258"/>
      <c r="H74" s="258"/>
      <c r="I74" s="258"/>
      <c r="J74" s="258"/>
      <c r="K74" s="258"/>
      <c r="L74" s="258"/>
      <c r="M74" s="258"/>
      <c r="N74" s="258"/>
      <c r="O74" s="258"/>
      <c r="P74" s="259"/>
      <c r="Q74" s="5"/>
    </row>
    <row r="75" spans="1:17" ht="35.25" customHeight="1" thickBot="1" x14ac:dyDescent="0.25">
      <c r="A75" s="5"/>
      <c r="B75" s="106" t="s">
        <v>41</v>
      </c>
      <c r="C75" s="246" t="s">
        <v>165</v>
      </c>
      <c r="D75" s="247"/>
      <c r="E75" s="247"/>
      <c r="F75" s="247"/>
      <c r="G75" s="247"/>
      <c r="H75" s="247"/>
      <c r="I75" s="247"/>
      <c r="J75" s="247"/>
      <c r="K75" s="247"/>
      <c r="L75" s="247"/>
      <c r="M75" s="247"/>
      <c r="N75" s="247"/>
      <c r="O75" s="247"/>
      <c r="P75" s="248"/>
      <c r="Q75" s="5"/>
    </row>
    <row r="76" spans="1:17" ht="39" customHeight="1" thickBot="1" x14ac:dyDescent="0.25">
      <c r="A76" s="5"/>
      <c r="B76" s="106" t="s">
        <v>53</v>
      </c>
      <c r="C76" s="249" t="s">
        <v>54</v>
      </c>
      <c r="D76" s="249"/>
      <c r="E76" s="249"/>
      <c r="F76" s="249"/>
      <c r="G76" s="249"/>
      <c r="H76" s="249"/>
      <c r="I76" s="249"/>
      <c r="J76" s="249"/>
      <c r="K76" s="249"/>
      <c r="L76" s="249"/>
      <c r="M76" s="249"/>
      <c r="N76" s="249"/>
      <c r="O76" s="249"/>
      <c r="P76" s="250"/>
      <c r="Q76" s="5"/>
    </row>
    <row r="79" spans="1:17" x14ac:dyDescent="0.2">
      <c r="C79" s="8"/>
    </row>
    <row r="80" spans="1:17" hidden="1" x14ac:dyDescent="0.2">
      <c r="C80" s="2">
        <v>2018</v>
      </c>
    </row>
    <row r="81" spans="2:9" hidden="1" x14ac:dyDescent="0.2">
      <c r="C81" s="2">
        <v>2019</v>
      </c>
    </row>
    <row r="87" spans="2:9" s="3" customFormat="1" x14ac:dyDescent="0.2"/>
    <row r="88" spans="2:9" s="3" customFormat="1" x14ac:dyDescent="0.2"/>
    <row r="89" spans="2:9" s="3" customFormat="1" x14ac:dyDescent="0.2"/>
    <row r="90" spans="2:9" s="3" customFormat="1" x14ac:dyDescent="0.2"/>
    <row r="91" spans="2:9" s="3" customFormat="1" x14ac:dyDescent="0.2"/>
    <row r="92" spans="2:9" s="3" customFormat="1" x14ac:dyDescent="0.2"/>
    <row r="93" spans="2:9" s="3" customFormat="1" x14ac:dyDescent="0.2">
      <c r="D93" s="70"/>
      <c r="E93" s="70"/>
      <c r="F93" s="70"/>
      <c r="G93" s="70"/>
      <c r="H93" s="70"/>
      <c r="I93" s="70"/>
    </row>
    <row r="94" spans="2:9" s="3" customFormat="1" x14ac:dyDescent="0.2">
      <c r="D94" s="70"/>
      <c r="E94" s="70"/>
      <c r="F94" s="70"/>
      <c r="G94" s="70"/>
      <c r="H94" s="70"/>
      <c r="I94" s="70"/>
    </row>
    <row r="95" spans="2:9" s="3" customFormat="1" x14ac:dyDescent="0.2">
      <c r="B95" s="70"/>
      <c r="C95" s="70"/>
      <c r="D95" s="70"/>
      <c r="E95" s="70"/>
      <c r="F95" s="70"/>
      <c r="G95" s="70"/>
      <c r="H95" s="70"/>
      <c r="I95" s="70"/>
    </row>
    <row r="96" spans="2:9" s="3" customFormat="1" x14ac:dyDescent="0.2">
      <c r="B96" s="70"/>
      <c r="C96" s="70"/>
      <c r="D96" s="70"/>
      <c r="E96" s="70"/>
      <c r="F96" s="70"/>
      <c r="G96" s="70"/>
      <c r="H96" s="70"/>
      <c r="I96" s="70"/>
    </row>
    <row r="97" spans="2:17" s="3" customFormat="1" x14ac:dyDescent="0.2">
      <c r="B97" s="70"/>
      <c r="C97" s="70"/>
      <c r="D97" s="70"/>
      <c r="E97" s="70"/>
      <c r="F97" s="70"/>
      <c r="G97" s="70"/>
      <c r="H97" s="70"/>
      <c r="I97" s="70"/>
    </row>
    <row r="98" spans="2:17" s="3" customFormat="1" x14ac:dyDescent="0.2">
      <c r="B98" s="70"/>
      <c r="C98" s="70"/>
      <c r="D98" s="70"/>
      <c r="E98" s="70"/>
      <c r="F98" s="70"/>
      <c r="G98" s="70"/>
      <c r="H98" s="70"/>
      <c r="I98" s="70"/>
      <c r="K98" s="70"/>
      <c r="L98" s="70"/>
      <c r="M98" s="70"/>
      <c r="N98" s="70"/>
      <c r="O98" s="70"/>
      <c r="P98" s="70"/>
    </row>
    <row r="99" spans="2:17" s="3" customFormat="1" x14ac:dyDescent="0.2">
      <c r="B99" s="70"/>
      <c r="C99" s="70"/>
      <c r="D99" s="70"/>
      <c r="E99" s="70"/>
      <c r="F99" s="70"/>
      <c r="G99" s="70"/>
      <c r="H99" s="70"/>
      <c r="I99" s="70"/>
      <c r="K99" s="70"/>
      <c r="L99" s="70"/>
      <c r="M99" s="70"/>
      <c r="N99" s="70"/>
      <c r="O99" s="70"/>
      <c r="P99" s="70"/>
    </row>
    <row r="100" spans="2:17" s="3" customFormat="1" x14ac:dyDescent="0.2">
      <c r="B100" s="70"/>
      <c r="C100" s="70"/>
      <c r="D100" s="70"/>
      <c r="E100" s="70"/>
      <c r="F100" s="70"/>
      <c r="G100" s="70"/>
      <c r="H100" s="70"/>
      <c r="I100" s="70"/>
      <c r="K100" s="70"/>
      <c r="L100" s="70"/>
      <c r="M100" s="70"/>
      <c r="N100" s="70"/>
      <c r="O100" s="70"/>
      <c r="P100" s="70"/>
    </row>
    <row r="101" spans="2:17" s="3" customFormat="1" x14ac:dyDescent="0.2">
      <c r="B101" s="70"/>
      <c r="C101" s="70"/>
      <c r="D101" s="70"/>
      <c r="E101" s="70"/>
      <c r="F101" s="70"/>
      <c r="G101" s="70"/>
      <c r="H101" s="70"/>
      <c r="I101" s="70"/>
      <c r="K101" s="70"/>
      <c r="L101" s="70"/>
      <c r="M101" s="70"/>
      <c r="N101" s="70"/>
      <c r="O101" s="70"/>
      <c r="P101" s="70"/>
      <c r="Q101" s="9" t="s">
        <v>46</v>
      </c>
    </row>
    <row r="102" spans="2:17" s="3" customFormat="1" x14ac:dyDescent="0.2">
      <c r="B102" s="71"/>
      <c r="C102" s="71"/>
      <c r="D102" s="70"/>
      <c r="E102" s="70"/>
      <c r="F102" s="70"/>
      <c r="G102" s="70"/>
      <c r="H102" s="70"/>
      <c r="I102" s="70"/>
      <c r="K102" s="70"/>
      <c r="L102" s="70"/>
      <c r="O102" s="70"/>
      <c r="P102" s="70"/>
      <c r="Q102" s="9" t="s">
        <v>47</v>
      </c>
    </row>
    <row r="103" spans="2:17" s="3" customFormat="1" x14ac:dyDescent="0.2">
      <c r="B103" s="71"/>
      <c r="C103" s="71"/>
      <c r="D103" s="70"/>
      <c r="E103" s="70"/>
      <c r="F103" s="70"/>
      <c r="G103" s="70"/>
      <c r="H103" s="70"/>
      <c r="I103" s="70"/>
      <c r="K103" s="70"/>
      <c r="L103" s="70"/>
      <c r="O103" s="70"/>
      <c r="P103" s="70"/>
      <c r="Q103" s="9" t="s">
        <v>49</v>
      </c>
    </row>
    <row r="104" spans="2:17" s="3" customFormat="1" x14ac:dyDescent="0.2">
      <c r="B104" s="71"/>
      <c r="C104" s="71"/>
      <c r="D104" s="70"/>
      <c r="E104" s="70"/>
      <c r="F104" s="70"/>
      <c r="G104" s="70"/>
      <c r="H104" s="70"/>
      <c r="I104" s="70"/>
      <c r="K104" s="70"/>
      <c r="L104" s="70"/>
      <c r="O104" s="70"/>
      <c r="P104" s="70"/>
      <c r="Q104" s="9" t="s">
        <v>48</v>
      </c>
    </row>
    <row r="105" spans="2:17" s="3" customFormat="1" x14ac:dyDescent="0.2">
      <c r="B105" s="70"/>
      <c r="C105" s="71"/>
      <c r="D105" s="70"/>
      <c r="E105" s="70"/>
      <c r="F105" s="70"/>
      <c r="G105" s="70"/>
      <c r="H105" s="70"/>
      <c r="I105" s="70"/>
      <c r="K105" s="70"/>
      <c r="L105" s="70"/>
      <c r="M105" s="71"/>
      <c r="N105" s="70"/>
      <c r="O105" s="70"/>
      <c r="P105" s="70"/>
      <c r="Q105" s="9" t="s">
        <v>50</v>
      </c>
    </row>
    <row r="106" spans="2:17" s="3" customFormat="1" x14ac:dyDescent="0.2">
      <c r="B106" s="70"/>
      <c r="C106" s="71"/>
      <c r="D106" s="70"/>
      <c r="E106" s="70"/>
      <c r="F106" s="70"/>
      <c r="G106" s="70"/>
      <c r="H106" s="70"/>
      <c r="I106" s="70"/>
      <c r="K106" s="70"/>
      <c r="L106" s="70"/>
      <c r="M106" s="70"/>
      <c r="N106" s="70" t="s">
        <v>45</v>
      </c>
      <c r="O106" s="70"/>
      <c r="P106" s="70"/>
      <c r="Q106" s="9" t="s">
        <v>51</v>
      </c>
    </row>
    <row r="107" spans="2:17" s="3" customFormat="1" x14ac:dyDescent="0.2">
      <c r="B107" s="70"/>
      <c r="C107" s="71"/>
      <c r="D107" s="70"/>
      <c r="E107" s="70"/>
      <c r="F107" s="70"/>
      <c r="G107" s="70"/>
      <c r="H107" s="70"/>
      <c r="I107" s="70"/>
      <c r="K107" s="70"/>
      <c r="L107" s="70"/>
      <c r="M107" s="70"/>
      <c r="N107" s="70"/>
      <c r="O107" s="70"/>
      <c r="P107" s="70"/>
    </row>
    <row r="108" spans="2:17" s="3" customFormat="1" x14ac:dyDescent="0.2">
      <c r="B108" s="70"/>
      <c r="C108" s="71"/>
      <c r="D108" s="70"/>
      <c r="E108" s="70"/>
      <c r="F108" s="70"/>
      <c r="G108" s="70"/>
      <c r="H108" s="70"/>
      <c r="I108" s="70"/>
      <c r="K108" s="70"/>
      <c r="L108" s="70"/>
      <c r="M108" s="70"/>
      <c r="N108" s="70"/>
      <c r="O108" s="70"/>
      <c r="P108" s="70"/>
    </row>
    <row r="109" spans="2:17" s="3" customFormat="1" x14ac:dyDescent="0.2">
      <c r="B109" s="70"/>
      <c r="C109" s="70"/>
      <c r="D109" s="70"/>
      <c r="E109" s="70"/>
      <c r="F109" s="70"/>
      <c r="G109" s="70"/>
      <c r="H109" s="70"/>
      <c r="I109" s="70"/>
      <c r="K109" s="70"/>
      <c r="L109" s="70"/>
      <c r="M109" s="70"/>
      <c r="N109" s="70"/>
      <c r="O109" s="70"/>
      <c r="P109" s="70"/>
    </row>
    <row r="110" spans="2:17" s="3" customFormat="1" x14ac:dyDescent="0.2">
      <c r="B110" s="70"/>
      <c r="C110" s="70"/>
      <c r="D110" s="70"/>
      <c r="E110" s="70"/>
      <c r="F110" s="70"/>
      <c r="G110" s="70"/>
      <c r="H110" s="70"/>
      <c r="I110" s="70"/>
      <c r="K110" s="70"/>
      <c r="L110" s="70"/>
      <c r="M110" s="70"/>
      <c r="N110" s="70"/>
      <c r="O110" s="70"/>
      <c r="P110" s="70"/>
    </row>
    <row r="111" spans="2:17" s="3" customFormat="1" x14ac:dyDescent="0.2">
      <c r="B111" s="70"/>
      <c r="C111" s="70"/>
      <c r="D111" s="70"/>
      <c r="E111" s="70"/>
      <c r="F111" s="70"/>
      <c r="G111" s="70"/>
      <c r="H111" s="70"/>
      <c r="I111" s="70"/>
      <c r="K111" s="70"/>
      <c r="L111" s="70"/>
      <c r="M111" s="70"/>
      <c r="N111" s="70"/>
      <c r="O111" s="70"/>
      <c r="P111" s="70"/>
      <c r="Q111" s="9">
        <v>2015</v>
      </c>
    </row>
    <row r="112" spans="2:17" s="3" customFormat="1" ht="12.75" customHeight="1" x14ac:dyDescent="0.2">
      <c r="B112" s="70"/>
      <c r="C112" s="70"/>
      <c r="D112" s="70"/>
      <c r="E112" s="70"/>
      <c r="F112" s="70"/>
      <c r="G112" s="70"/>
      <c r="H112" s="70"/>
      <c r="I112" s="70"/>
      <c r="Q112" s="9">
        <v>2016</v>
      </c>
    </row>
    <row r="113" spans="2:17" s="3" customFormat="1" x14ac:dyDescent="0.2">
      <c r="B113" s="70"/>
      <c r="C113" s="70"/>
      <c r="D113" s="70"/>
      <c r="E113" s="70"/>
      <c r="F113" s="70"/>
      <c r="G113" s="70"/>
      <c r="H113" s="70"/>
      <c r="I113" s="70"/>
      <c r="Q113" s="9">
        <v>2017</v>
      </c>
    </row>
    <row r="114" spans="2:17" s="3" customFormat="1" x14ac:dyDescent="0.2">
      <c r="C114" s="70"/>
      <c r="H114" s="70"/>
      <c r="I114" s="70"/>
      <c r="Q114" s="9">
        <v>2018</v>
      </c>
    </row>
    <row r="115" spans="2:17" s="3" customFormat="1" x14ac:dyDescent="0.2">
      <c r="C115" s="70"/>
      <c r="H115" s="70"/>
      <c r="I115" s="70"/>
    </row>
    <row r="116" spans="2:17" s="3" customFormat="1" x14ac:dyDescent="0.2">
      <c r="C116" s="70"/>
      <c r="H116" s="70"/>
      <c r="I116" s="70"/>
    </row>
    <row r="117" spans="2:17" s="3" customFormat="1" x14ac:dyDescent="0.2">
      <c r="B117" s="11"/>
      <c r="C117" s="70"/>
      <c r="H117" s="70"/>
      <c r="I117" s="70"/>
    </row>
    <row r="118" spans="2:17" s="3" customFormat="1" x14ac:dyDescent="0.2">
      <c r="B118" s="11"/>
      <c r="C118" s="70"/>
      <c r="H118" s="70"/>
      <c r="I118" s="70"/>
    </row>
    <row r="119" spans="2:17" s="3" customFormat="1" x14ac:dyDescent="0.2">
      <c r="B119" s="11"/>
      <c r="C119" s="70"/>
      <c r="H119" s="70"/>
      <c r="I119" s="70"/>
    </row>
    <row r="120" spans="2:17" s="3" customFormat="1" x14ac:dyDescent="0.2">
      <c r="B120" s="11"/>
      <c r="C120" s="70"/>
      <c r="H120" s="70"/>
      <c r="I120" s="70"/>
    </row>
    <row r="121" spans="2:17" s="3" customFormat="1" x14ac:dyDescent="0.2">
      <c r="B121" s="11"/>
      <c r="C121" s="70"/>
      <c r="H121" s="70"/>
      <c r="I121" s="70"/>
    </row>
    <row r="122" spans="2:17" s="3" customFormat="1" x14ac:dyDescent="0.2">
      <c r="B122" s="11"/>
      <c r="C122" s="70"/>
      <c r="H122" s="70"/>
      <c r="I122" s="70"/>
    </row>
    <row r="123" spans="2:17" s="3" customFormat="1" x14ac:dyDescent="0.2">
      <c r="B123" s="11"/>
      <c r="C123" s="70"/>
      <c r="H123" s="70"/>
      <c r="I123" s="70"/>
    </row>
    <row r="124" spans="2:17" s="3" customFormat="1" x14ac:dyDescent="0.2">
      <c r="B124" s="12"/>
      <c r="C124" s="70"/>
      <c r="H124" s="70"/>
      <c r="I124" s="70"/>
    </row>
    <row r="125" spans="2:17" s="3" customFormat="1" x14ac:dyDescent="0.2">
      <c r="B125" s="12"/>
      <c r="C125" s="70"/>
      <c r="H125" s="70"/>
      <c r="I125" s="70"/>
    </row>
    <row r="126" spans="2:17" s="3" customFormat="1" x14ac:dyDescent="0.2">
      <c r="C126" s="70"/>
      <c r="H126" s="70"/>
      <c r="I126" s="70"/>
    </row>
    <row r="127" spans="2:17" s="73" customFormat="1" x14ac:dyDescent="0.2">
      <c r="B127" s="75"/>
    </row>
    <row r="128" spans="2:17" s="73" customFormat="1" x14ac:dyDescent="0.2">
      <c r="B128" s="75"/>
    </row>
    <row r="129" spans="2:11" s="73" customFormat="1" x14ac:dyDescent="0.2">
      <c r="B129" s="104" t="s">
        <v>156</v>
      </c>
    </row>
    <row r="130" spans="2:11" s="73" customFormat="1" x14ac:dyDescent="0.2">
      <c r="B130" s="104" t="s">
        <v>157</v>
      </c>
    </row>
    <row r="131" spans="2:11" s="73" customFormat="1" x14ac:dyDescent="0.2">
      <c r="B131" s="104" t="s">
        <v>158</v>
      </c>
    </row>
    <row r="132" spans="2:11" s="73" customFormat="1" x14ac:dyDescent="0.2">
      <c r="B132" s="104" t="s">
        <v>159</v>
      </c>
    </row>
    <row r="133" spans="2:11" s="73" customFormat="1" x14ac:dyDescent="0.2">
      <c r="B133" s="105" t="s">
        <v>160</v>
      </c>
    </row>
    <row r="134" spans="2:11" s="73" customFormat="1" x14ac:dyDescent="0.2">
      <c r="B134" s="75"/>
    </row>
    <row r="135" spans="2:11" s="73" customFormat="1" x14ac:dyDescent="0.2">
      <c r="B135" s="74"/>
    </row>
    <row r="136" spans="2:11" s="73" customFormat="1" x14ac:dyDescent="0.2">
      <c r="B136" s="74"/>
    </row>
    <row r="137" spans="2:11" s="73" customFormat="1" x14ac:dyDescent="0.2">
      <c r="B137" s="102" t="s">
        <v>26</v>
      </c>
    </row>
    <row r="138" spans="2:11" s="73" customFormat="1" x14ac:dyDescent="0.2">
      <c r="B138" s="103" t="s">
        <v>34</v>
      </c>
    </row>
    <row r="139" spans="2:11" s="73" customFormat="1" x14ac:dyDescent="0.2">
      <c r="B139" s="103" t="s">
        <v>81</v>
      </c>
    </row>
    <row r="140" spans="2:11" s="73" customFormat="1" x14ac:dyDescent="0.2">
      <c r="B140" s="103" t="s">
        <v>27</v>
      </c>
    </row>
    <row r="141" spans="2:11" s="5" customFormat="1" x14ac:dyDescent="0.2">
      <c r="B141" s="10" t="s">
        <v>88</v>
      </c>
      <c r="C141" s="70"/>
      <c r="F141" s="70"/>
      <c r="G141" s="70"/>
      <c r="H141" s="4"/>
      <c r="I141" s="4"/>
      <c r="J141" s="4"/>
      <c r="K141" s="4"/>
    </row>
    <row r="142" spans="2:11" s="5" customFormat="1" x14ac:dyDescent="0.2">
      <c r="B142" s="10" t="s">
        <v>62</v>
      </c>
      <c r="C142" s="70"/>
      <c r="F142" s="70"/>
      <c r="G142" s="70"/>
      <c r="J142" s="4"/>
      <c r="K142" s="4"/>
    </row>
    <row r="143" spans="2:11" s="5" customFormat="1" x14ac:dyDescent="0.2">
      <c r="B143" s="10" t="s">
        <v>90</v>
      </c>
      <c r="C143" s="70"/>
      <c r="F143" s="70"/>
      <c r="G143" s="70"/>
    </row>
    <row r="144" spans="2:11" s="5" customFormat="1" x14ac:dyDescent="0.2">
      <c r="B144" s="10" t="s">
        <v>32</v>
      </c>
      <c r="C144" s="70"/>
      <c r="F144" s="70"/>
      <c r="G144" s="70"/>
    </row>
    <row r="145" spans="2:7" s="5" customFormat="1" x14ac:dyDescent="0.2">
      <c r="B145" s="10" t="s">
        <v>78</v>
      </c>
      <c r="C145" s="70"/>
      <c r="F145" s="70"/>
      <c r="G145" s="70"/>
    </row>
    <row r="146" spans="2:7" s="5" customFormat="1" x14ac:dyDescent="0.2">
      <c r="B146" s="10" t="s">
        <v>83</v>
      </c>
      <c r="C146" s="70"/>
      <c r="F146" s="70"/>
      <c r="G146" s="70"/>
    </row>
    <row r="147" spans="2:7" x14ac:dyDescent="0.2">
      <c r="B147" s="72" t="s">
        <v>102</v>
      </c>
      <c r="C147" s="70"/>
      <c r="F147" s="70"/>
      <c r="G147" s="70"/>
    </row>
    <row r="148" spans="2:7" x14ac:dyDescent="0.2">
      <c r="B148" s="10" t="s">
        <v>80</v>
      </c>
      <c r="C148" s="70"/>
      <c r="F148" s="70"/>
      <c r="G148" s="70"/>
    </row>
    <row r="149" spans="2:7" x14ac:dyDescent="0.2">
      <c r="B149" s="10" t="s">
        <v>86</v>
      </c>
      <c r="C149" s="70"/>
      <c r="F149" s="70"/>
      <c r="G149" s="70"/>
    </row>
    <row r="150" spans="2:7" x14ac:dyDescent="0.2">
      <c r="B150" s="10" t="s">
        <v>89</v>
      </c>
      <c r="C150" s="70"/>
      <c r="F150" s="70"/>
      <c r="G150" s="70"/>
    </row>
    <row r="151" spans="2:7" x14ac:dyDescent="0.2">
      <c r="B151" s="10" t="s">
        <v>87</v>
      </c>
      <c r="C151" s="70"/>
      <c r="F151" s="70"/>
      <c r="G151" s="70"/>
    </row>
    <row r="152" spans="2:7" x14ac:dyDescent="0.2">
      <c r="B152" s="10" t="s">
        <v>84</v>
      </c>
      <c r="C152" s="70"/>
      <c r="F152" s="70"/>
      <c r="G152" s="70"/>
    </row>
    <row r="153" spans="2:7" x14ac:dyDescent="0.2">
      <c r="B153" s="10" t="s">
        <v>76</v>
      </c>
      <c r="C153" s="70"/>
      <c r="F153" s="70"/>
      <c r="G153" s="70"/>
    </row>
    <row r="154" spans="2:7" x14ac:dyDescent="0.2">
      <c r="B154" s="10" t="s">
        <v>85</v>
      </c>
      <c r="C154" s="70"/>
    </row>
    <row r="155" spans="2:7" x14ac:dyDescent="0.2">
      <c r="B155" s="10" t="s">
        <v>77</v>
      </c>
      <c r="C155" s="70"/>
    </row>
    <row r="156" spans="2:7" x14ac:dyDescent="0.2">
      <c r="B156" s="10" t="s">
        <v>79</v>
      </c>
      <c r="C156" s="70"/>
    </row>
    <row r="157" spans="2:7" x14ac:dyDescent="0.2">
      <c r="B157" s="10" t="s">
        <v>30</v>
      </c>
      <c r="C157" s="70"/>
    </row>
    <row r="158" spans="2:7" x14ac:dyDescent="0.2">
      <c r="B158" s="10" t="s">
        <v>33</v>
      </c>
      <c r="C158" s="70"/>
    </row>
    <row r="159" spans="2:7" x14ac:dyDescent="0.2">
      <c r="B159" s="10" t="s">
        <v>29</v>
      </c>
      <c r="C159" s="70"/>
    </row>
    <row r="160" spans="2:7" x14ac:dyDescent="0.2">
      <c r="B160" s="10" t="s">
        <v>31</v>
      </c>
      <c r="C160" s="70"/>
    </row>
    <row r="161" spans="2:3" x14ac:dyDescent="0.2">
      <c r="B161" s="10" t="s">
        <v>63</v>
      </c>
      <c r="C161" s="70"/>
    </row>
    <row r="162" spans="2:3" x14ac:dyDescent="0.2">
      <c r="B162" s="10" t="s">
        <v>61</v>
      </c>
      <c r="C162" s="70"/>
    </row>
    <row r="163" spans="2:3" x14ac:dyDescent="0.2">
      <c r="B163" s="10" t="s">
        <v>28</v>
      </c>
      <c r="C163" s="70"/>
    </row>
    <row r="164" spans="2:3" x14ac:dyDescent="0.2">
      <c r="B164" s="10" t="s">
        <v>82</v>
      </c>
    </row>
    <row r="165" spans="2:3" x14ac:dyDescent="0.2">
      <c r="B165" s="3"/>
    </row>
    <row r="166" spans="2:3" x14ac:dyDescent="0.2">
      <c r="B166" s="3"/>
    </row>
    <row r="167" spans="2:3" x14ac:dyDescent="0.2">
      <c r="B167" s="3"/>
    </row>
    <row r="168" spans="2:3" x14ac:dyDescent="0.2">
      <c r="B168" s="3" t="s">
        <v>103</v>
      </c>
    </row>
    <row r="169" spans="2:3" x14ac:dyDescent="0.2">
      <c r="B169" s="9" t="s">
        <v>44</v>
      </c>
    </row>
    <row r="170" spans="2:3" x14ac:dyDescent="0.2">
      <c r="B170" s="9" t="s">
        <v>54</v>
      </c>
    </row>
    <row r="171" spans="2:3" x14ac:dyDescent="0.2">
      <c r="B171" s="3"/>
    </row>
    <row r="172" spans="2:3" x14ac:dyDescent="0.2">
      <c r="B172" s="11"/>
    </row>
    <row r="173" spans="2:3" x14ac:dyDescent="0.2">
      <c r="B173" s="13"/>
    </row>
    <row r="174" spans="2:3" x14ac:dyDescent="0.2">
      <c r="B174" s="13"/>
    </row>
    <row r="175" spans="2:3" x14ac:dyDescent="0.2">
      <c r="B175" s="13"/>
    </row>
    <row r="176" spans="2:3" x14ac:dyDescent="0.2">
      <c r="B176" s="13"/>
    </row>
    <row r="177" spans="2:2" x14ac:dyDescent="0.2">
      <c r="B177" s="13"/>
    </row>
    <row r="178" spans="2:2" x14ac:dyDescent="0.2">
      <c r="B178" s="13"/>
    </row>
  </sheetData>
  <sheetProtection formatCells="0" formatColumns="0" formatRows="0" insertRows="0"/>
  <mergeCells count="69">
    <mergeCell ref="C75:P75"/>
    <mergeCell ref="C76:P76"/>
    <mergeCell ref="C68:P68"/>
    <mergeCell ref="C69:P69"/>
    <mergeCell ref="C70:P70"/>
    <mergeCell ref="C71:P71"/>
    <mergeCell ref="C72:P72"/>
    <mergeCell ref="C73:P73"/>
    <mergeCell ref="C74:P74"/>
    <mergeCell ref="B43:P43"/>
    <mergeCell ref="B45:B47"/>
    <mergeCell ref="B49:P49"/>
    <mergeCell ref="C67:P67"/>
    <mergeCell ref="B67:B74"/>
    <mergeCell ref="B50:P65"/>
    <mergeCell ref="A66:Q66"/>
    <mergeCell ref="C40:G40"/>
    <mergeCell ref="H40:L40"/>
    <mergeCell ref="M40:P40"/>
    <mergeCell ref="C41:G41"/>
    <mergeCell ref="H41:L41"/>
    <mergeCell ref="M41:P41"/>
    <mergeCell ref="C34:P34"/>
    <mergeCell ref="B35:P35"/>
    <mergeCell ref="C36:P36"/>
    <mergeCell ref="B38:P38"/>
    <mergeCell ref="C39:G39"/>
    <mergeCell ref="H39:L39"/>
    <mergeCell ref="M39:P39"/>
    <mergeCell ref="B29:P29"/>
    <mergeCell ref="C30:P30"/>
    <mergeCell ref="B31:P31"/>
    <mergeCell ref="C32:P32"/>
    <mergeCell ref="B33:P33"/>
    <mergeCell ref="C26:P26"/>
    <mergeCell ref="B27:P27"/>
    <mergeCell ref="D28:G28"/>
    <mergeCell ref="H28:J28"/>
    <mergeCell ref="K28:M28"/>
    <mergeCell ref="N28:O28"/>
    <mergeCell ref="B21:P21"/>
    <mergeCell ref="C22:P22"/>
    <mergeCell ref="B23:P23"/>
    <mergeCell ref="C24:P24"/>
    <mergeCell ref="B25:P25"/>
    <mergeCell ref="C16:P16"/>
    <mergeCell ref="B17:P17"/>
    <mergeCell ref="C18:P18"/>
    <mergeCell ref="B19:P19"/>
    <mergeCell ref="B20:P20"/>
    <mergeCell ref="B11:P11"/>
    <mergeCell ref="C12:P12"/>
    <mergeCell ref="B13:P13"/>
    <mergeCell ref="C14:P14"/>
    <mergeCell ref="B15:P15"/>
    <mergeCell ref="B7:P8"/>
    <mergeCell ref="B9:P9"/>
    <mergeCell ref="J10:M10"/>
    <mergeCell ref="N10:P10"/>
    <mergeCell ref="C10:I10"/>
    <mergeCell ref="B2:B5"/>
    <mergeCell ref="C2:M2"/>
    <mergeCell ref="N2:P2"/>
    <mergeCell ref="C3:M3"/>
    <mergeCell ref="N3:P3"/>
    <mergeCell ref="C4:M4"/>
    <mergeCell ref="N4:P4"/>
    <mergeCell ref="C5:M5"/>
    <mergeCell ref="N5:P5"/>
  </mergeCells>
  <conditionalFormatting sqref="F47">
    <cfRule type="cellIs" dxfId="22" priority="15" operator="greaterThanOrEqual">
      <formula>$S$2</formula>
    </cfRule>
    <cfRule type="cellIs" dxfId="21" priority="14" operator="lessThanOrEqual">
      <formula>$S$5</formula>
    </cfRule>
    <cfRule type="cellIs" dxfId="20" priority="13" operator="between">
      <formula>$S$3</formula>
      <formula>$S$4</formula>
    </cfRule>
  </conditionalFormatting>
  <conditionalFormatting sqref="I47">
    <cfRule type="cellIs" dxfId="19" priority="10" operator="between">
      <formula>$S$3</formula>
      <formula>$S$4</formula>
    </cfRule>
    <cfRule type="cellIs" dxfId="18" priority="11" operator="lessThanOrEqual">
      <formula>$S$5</formula>
    </cfRule>
    <cfRule type="cellIs" dxfId="17" priority="12" operator="greaterThanOrEqual">
      <formula>$S$2</formula>
    </cfRule>
  </conditionalFormatting>
  <conditionalFormatting sqref="L47">
    <cfRule type="cellIs" dxfId="16" priority="7" operator="between">
      <formula>$S$3</formula>
      <formula>$S$4</formula>
    </cfRule>
    <cfRule type="cellIs" dxfId="15" priority="8" operator="lessThanOrEqual">
      <formula>$S$5</formula>
    </cfRule>
    <cfRule type="cellIs" dxfId="14" priority="9" operator="greaterThanOrEqual">
      <formula>$S$2</formula>
    </cfRule>
  </conditionalFormatting>
  <conditionalFormatting sqref="O47">
    <cfRule type="cellIs" dxfId="13" priority="4" operator="between">
      <formula>$S$3</formula>
      <formula>$S$4</formula>
    </cfRule>
    <cfRule type="cellIs" dxfId="12" priority="5" operator="lessThanOrEqual">
      <formula>$S$5</formula>
    </cfRule>
    <cfRule type="cellIs" dxfId="11" priority="6" operator="greaterThanOrEqual">
      <formula>$S$2</formula>
    </cfRule>
  </conditionalFormatting>
  <conditionalFormatting sqref="P47">
    <cfRule type="cellIs" dxfId="10" priority="1" operator="between">
      <formula>$S$3</formula>
      <formula>$S$4</formula>
    </cfRule>
    <cfRule type="cellIs" dxfId="9" priority="2" operator="lessThanOrEqual">
      <formula>$S$5</formula>
    </cfRule>
    <cfRule type="cellIs" dxfId="8" priority="3" operator="greaterThanOrEqual">
      <formula>$S$2</formula>
    </cfRule>
  </conditionalFormatting>
  <dataValidations count="6">
    <dataValidation type="list" allowBlank="1" showInputMessage="1" showErrorMessage="1" sqref="C18:P18">
      <formula1>$B$129:$B$133</formula1>
    </dataValidation>
    <dataValidation type="list" allowBlank="1" showInputMessage="1" showErrorMessage="1" sqref="C32:P32 C36:P36 C34:P34">
      <formula1>$Q$101:$Q$106</formula1>
    </dataValidation>
    <dataValidation type="list" allowBlank="1" showInputMessage="1" showErrorMessage="1" sqref="N10:P10">
      <formula1>"Economicos,Eficiencia,Eficacia, Efectividad,Calidad"</formula1>
    </dataValidation>
    <dataValidation type="list" allowBlank="1" showInputMessage="1" showErrorMessage="1" sqref="C10:I10">
      <formula1>"2023,2024,2025,2026,2027"</formula1>
    </dataValidation>
    <dataValidation type="list" allowBlank="1" showInputMessage="1" showErrorMessage="1" sqref="C12:P12">
      <formula1>$B$138:$B$164</formula1>
    </dataValidation>
    <dataValidation type="list" allowBlank="1" showInputMessage="1" showErrorMessage="1" sqref="C76:P76">
      <formula1>$B$169:$B$170</formula1>
    </dataValidation>
  </dataValidations>
  <pageMargins left="0.7" right="0.7" top="0.75" bottom="0.75" header="0.3" footer="0.3"/>
  <pageSetup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46"/>
  <sheetViews>
    <sheetView showGridLines="0" zoomScale="80" zoomScaleNormal="80" workbookViewId="0">
      <selection activeCell="E10" sqref="E10:E11"/>
    </sheetView>
  </sheetViews>
  <sheetFormatPr baseColWidth="10" defaultRowHeight="30" customHeight="1" x14ac:dyDescent="0.2"/>
  <cols>
    <col min="1" max="1" width="28.5703125" style="37" customWidth="1"/>
    <col min="2" max="2" width="47.140625" style="30" customWidth="1"/>
    <col min="3" max="12" width="15.7109375" style="30" customWidth="1"/>
    <col min="13" max="13" width="5.28515625" style="30" customWidth="1"/>
    <col min="14" max="14" width="10.7109375" style="30" customWidth="1"/>
    <col min="15" max="15" width="44.5703125" style="30" customWidth="1"/>
    <col min="16" max="18" width="11.42578125" style="60"/>
    <col min="19" max="19" width="11.42578125" style="48" customWidth="1"/>
    <col min="20" max="20" width="11.42578125" style="60"/>
    <col min="21" max="16384" width="11.42578125" style="30"/>
  </cols>
  <sheetData>
    <row r="1" spans="1:24" ht="30" customHeight="1" x14ac:dyDescent="0.25">
      <c r="A1" s="266"/>
      <c r="B1" s="261" t="s">
        <v>35</v>
      </c>
      <c r="C1" s="262"/>
      <c r="D1" s="262"/>
      <c r="E1" s="262"/>
      <c r="F1" s="262"/>
      <c r="G1" s="262"/>
      <c r="H1" s="262"/>
      <c r="I1" s="262"/>
      <c r="J1" s="262"/>
      <c r="K1" s="262"/>
      <c r="L1" s="262"/>
      <c r="M1" s="263"/>
      <c r="N1" s="265" t="s">
        <v>36</v>
      </c>
      <c r="O1" s="264"/>
      <c r="P1" s="59"/>
      <c r="Q1" s="59"/>
      <c r="T1" s="59"/>
      <c r="U1" s="27"/>
      <c r="V1" s="27"/>
      <c r="W1" s="28"/>
      <c r="X1" s="29"/>
    </row>
    <row r="2" spans="1:24" s="6" customFormat="1" ht="30" customHeight="1" x14ac:dyDescent="0.25">
      <c r="A2" s="266"/>
      <c r="B2" s="261" t="s">
        <v>55</v>
      </c>
      <c r="C2" s="262"/>
      <c r="D2" s="262"/>
      <c r="E2" s="262"/>
      <c r="F2" s="262"/>
      <c r="G2" s="262"/>
      <c r="H2" s="262"/>
      <c r="I2" s="262"/>
      <c r="J2" s="262"/>
      <c r="K2" s="262"/>
      <c r="L2" s="262"/>
      <c r="M2" s="263"/>
      <c r="N2" s="265" t="s">
        <v>149</v>
      </c>
      <c r="O2" s="264"/>
      <c r="P2" s="61"/>
      <c r="Q2" s="61"/>
      <c r="R2" s="62"/>
      <c r="S2" s="49">
        <v>0.9</v>
      </c>
      <c r="T2" s="61"/>
      <c r="U2" s="31"/>
      <c r="V2" s="31"/>
      <c r="W2" s="32"/>
      <c r="X2" s="33"/>
    </row>
    <row r="3" spans="1:24" s="6" customFormat="1" ht="30" customHeight="1" x14ac:dyDescent="0.25">
      <c r="A3" s="266"/>
      <c r="B3" s="261" t="s">
        <v>56</v>
      </c>
      <c r="C3" s="262"/>
      <c r="D3" s="262"/>
      <c r="E3" s="262"/>
      <c r="F3" s="262"/>
      <c r="G3" s="262"/>
      <c r="H3" s="262"/>
      <c r="I3" s="262"/>
      <c r="J3" s="262"/>
      <c r="K3" s="262"/>
      <c r="L3" s="262"/>
      <c r="M3" s="263"/>
      <c r="N3" s="265" t="s">
        <v>150</v>
      </c>
      <c r="O3" s="264"/>
      <c r="P3" s="61"/>
      <c r="Q3" s="61"/>
      <c r="R3" s="62"/>
      <c r="S3" s="49">
        <v>0.89998999999999996</v>
      </c>
      <c r="T3" s="61"/>
      <c r="U3" s="31"/>
      <c r="V3" s="31"/>
      <c r="W3" s="32"/>
      <c r="X3" s="33"/>
    </row>
    <row r="4" spans="1:24" s="6" customFormat="1" ht="30" customHeight="1" x14ac:dyDescent="0.25">
      <c r="A4" s="266"/>
      <c r="B4" s="261" t="s">
        <v>57</v>
      </c>
      <c r="C4" s="262"/>
      <c r="D4" s="262"/>
      <c r="E4" s="262"/>
      <c r="F4" s="262"/>
      <c r="G4" s="262"/>
      <c r="H4" s="262"/>
      <c r="I4" s="262"/>
      <c r="J4" s="262"/>
      <c r="K4" s="262"/>
      <c r="L4" s="262"/>
      <c r="M4" s="263"/>
      <c r="N4" s="264" t="s">
        <v>40</v>
      </c>
      <c r="O4" s="264"/>
      <c r="P4" s="63"/>
      <c r="Q4" s="63"/>
      <c r="R4" s="62"/>
      <c r="S4" s="49">
        <v>0.75</v>
      </c>
      <c r="T4" s="63"/>
      <c r="U4" s="34"/>
      <c r="V4" s="34"/>
      <c r="W4" s="32"/>
      <c r="X4" s="33"/>
    </row>
    <row r="5" spans="1:24" s="6" customFormat="1" ht="18" x14ac:dyDescent="0.25">
      <c r="A5" s="52"/>
      <c r="B5" s="53"/>
      <c r="C5" s="54"/>
      <c r="D5" s="54"/>
      <c r="E5" s="54"/>
      <c r="F5" s="54"/>
      <c r="G5" s="54"/>
      <c r="H5" s="54"/>
      <c r="I5" s="54"/>
      <c r="J5" s="54"/>
      <c r="K5" s="54"/>
      <c r="L5" s="54"/>
      <c r="M5" s="55"/>
      <c r="N5" s="55"/>
      <c r="O5" s="55"/>
      <c r="P5" s="63"/>
      <c r="Q5" s="63"/>
      <c r="R5" s="62"/>
      <c r="S5" s="49">
        <v>0.74999000000000005</v>
      </c>
      <c r="T5" s="63"/>
      <c r="U5" s="34"/>
      <c r="V5" s="34"/>
      <c r="W5" s="32"/>
      <c r="X5" s="33"/>
    </row>
    <row r="6" spans="1:24" s="6" customFormat="1" ht="13.5" customHeight="1" x14ac:dyDescent="0.25">
      <c r="A6" s="56" t="s">
        <v>0</v>
      </c>
      <c r="B6" s="77" t="s">
        <v>112</v>
      </c>
      <c r="C6" s="260"/>
      <c r="D6" s="260"/>
      <c r="E6" s="260"/>
      <c r="F6" s="260"/>
      <c r="G6" s="260"/>
      <c r="H6" s="260"/>
      <c r="I6" s="260"/>
      <c r="J6" s="260"/>
      <c r="K6" s="260"/>
      <c r="L6" s="260"/>
      <c r="M6" s="260"/>
      <c r="N6" s="260"/>
      <c r="O6" s="260"/>
      <c r="P6" s="62"/>
      <c r="Q6" s="62"/>
      <c r="R6" s="62"/>
      <c r="S6" s="49"/>
      <c r="T6" s="62"/>
    </row>
    <row r="7" spans="1:24" s="6" customFormat="1" ht="11.25" customHeight="1" x14ac:dyDescent="0.2">
      <c r="A7" s="58"/>
      <c r="B7" s="57"/>
      <c r="C7" s="57"/>
      <c r="D7" s="57"/>
      <c r="E7" s="57"/>
      <c r="F7" s="57"/>
      <c r="G7" s="57"/>
      <c r="H7" s="57"/>
      <c r="I7" s="57"/>
      <c r="J7" s="57"/>
      <c r="K7" s="57"/>
      <c r="L7" s="57"/>
      <c r="M7" s="57"/>
      <c r="N7" s="57"/>
      <c r="O7" s="57"/>
      <c r="P7" s="62"/>
      <c r="Q7" s="62"/>
      <c r="R7" s="62"/>
      <c r="S7" s="49"/>
      <c r="T7" s="62"/>
    </row>
    <row r="8" spans="1:24" s="35" customFormat="1" ht="30" customHeight="1" x14ac:dyDescent="0.2">
      <c r="A8" s="273" t="s">
        <v>58</v>
      </c>
      <c r="B8" s="275" t="s">
        <v>20</v>
      </c>
      <c r="C8" s="275" t="s">
        <v>104</v>
      </c>
      <c r="D8" s="275"/>
      <c r="E8" s="275"/>
      <c r="F8" s="275"/>
      <c r="G8" s="275"/>
      <c r="H8" s="275"/>
      <c r="I8" s="275"/>
      <c r="J8" s="275"/>
      <c r="K8" s="275"/>
      <c r="L8" s="275"/>
      <c r="M8" s="275" t="s">
        <v>60</v>
      </c>
      <c r="N8" s="275"/>
      <c r="O8" s="275"/>
      <c r="P8" s="64"/>
      <c r="Q8" s="64"/>
      <c r="R8" s="64"/>
      <c r="S8" s="48"/>
      <c r="T8" s="64"/>
    </row>
    <row r="9" spans="1:24" s="36" customFormat="1" ht="30" customHeight="1" thickBot="1" x14ac:dyDescent="0.25">
      <c r="A9" s="274"/>
      <c r="B9" s="273"/>
      <c r="C9" s="1" t="s">
        <v>91</v>
      </c>
      <c r="D9" s="1" t="s">
        <v>59</v>
      </c>
      <c r="E9" s="1" t="s">
        <v>92</v>
      </c>
      <c r="F9" s="1" t="s">
        <v>59</v>
      </c>
      <c r="G9" s="1" t="s">
        <v>93</v>
      </c>
      <c r="H9" s="1" t="s">
        <v>59</v>
      </c>
      <c r="I9" s="1" t="s">
        <v>94</v>
      </c>
      <c r="J9" s="1" t="s">
        <v>59</v>
      </c>
      <c r="K9" s="1" t="s">
        <v>10</v>
      </c>
      <c r="L9" s="1" t="s">
        <v>59</v>
      </c>
      <c r="M9" s="273"/>
      <c r="N9" s="273"/>
      <c r="O9" s="273"/>
      <c r="P9" s="65"/>
      <c r="Q9" s="65"/>
      <c r="R9" s="65"/>
      <c r="S9" s="48"/>
      <c r="T9" s="65"/>
    </row>
    <row r="10" spans="1:24" s="6" customFormat="1" ht="90" customHeight="1" x14ac:dyDescent="0.2">
      <c r="A10" s="276" t="s">
        <v>113</v>
      </c>
      <c r="B10" s="80" t="str">
        <f>+'1_EficaciaPE'!B40</f>
        <v>Número de Proyectos cumplidos satisfactoriamente</v>
      </c>
      <c r="C10" s="66">
        <v>20</v>
      </c>
      <c r="D10" s="278">
        <f>IF(C10=0,"0",C10/C11)</f>
        <v>1</v>
      </c>
      <c r="E10" s="66">
        <v>17</v>
      </c>
      <c r="F10" s="284">
        <f>IF(E10=0,"0",E10/E11)</f>
        <v>0.89473684210526316</v>
      </c>
      <c r="G10" s="66">
        <v>17</v>
      </c>
      <c r="H10" s="286">
        <f>IF(G10=0,"0",G10/G11)</f>
        <v>0.89473684210526316</v>
      </c>
      <c r="I10" s="66">
        <v>17</v>
      </c>
      <c r="J10" s="280">
        <f>IF(I10=0,"0",I10/I11)</f>
        <v>0.89473684210526316</v>
      </c>
      <c r="K10" s="68">
        <f>AVERAGE(C10,E10,G10,I10)</f>
        <v>17.75</v>
      </c>
      <c r="L10" s="282">
        <f>IF(K10=0,"0",K10/K11)</f>
        <v>0.92207792207792205</v>
      </c>
      <c r="M10" s="267" t="s">
        <v>168</v>
      </c>
      <c r="N10" s="268"/>
      <c r="O10" s="269"/>
      <c r="P10" s="62"/>
      <c r="Q10" s="62"/>
      <c r="R10" s="62"/>
      <c r="S10" s="48"/>
      <c r="T10" s="62"/>
    </row>
    <row r="11" spans="1:24" s="6" customFormat="1" ht="99.75" customHeight="1" x14ac:dyDescent="0.2">
      <c r="A11" s="277"/>
      <c r="B11" s="81" t="str">
        <f>+'1_EficaciaPE'!B41</f>
        <v>Total de proyectos a ejecutar</v>
      </c>
      <c r="C11" s="67">
        <v>20</v>
      </c>
      <c r="D11" s="279"/>
      <c r="E11" s="67">
        <v>19</v>
      </c>
      <c r="F11" s="285"/>
      <c r="G11" s="67">
        <v>19</v>
      </c>
      <c r="H11" s="287"/>
      <c r="I11" s="67">
        <v>19</v>
      </c>
      <c r="J11" s="281"/>
      <c r="K11" s="69">
        <f>AVERAGE(C11,E11,G11,I11)</f>
        <v>19.25</v>
      </c>
      <c r="L11" s="283"/>
      <c r="M11" s="270"/>
      <c r="N11" s="271"/>
      <c r="O11" s="272"/>
      <c r="P11" s="62"/>
      <c r="Q11" s="62"/>
      <c r="R11" s="62"/>
      <c r="S11" s="48"/>
      <c r="T11" s="62"/>
    </row>
    <row r="12" spans="1:24" ht="30" customHeight="1" x14ac:dyDescent="0.2">
      <c r="B12" s="28"/>
      <c r="C12" s="38"/>
      <c r="D12" s="38"/>
      <c r="E12" s="38"/>
      <c r="F12" s="38"/>
      <c r="G12" s="38"/>
      <c r="H12" s="38"/>
      <c r="I12" s="38"/>
      <c r="J12" s="38"/>
      <c r="K12" s="38"/>
      <c r="L12" s="38"/>
    </row>
    <row r="13" spans="1:24" ht="30" hidden="1" customHeight="1" x14ac:dyDescent="0.2"/>
    <row r="14" spans="1:24" s="88" customFormat="1" ht="23.25" hidden="1" customHeight="1" x14ac:dyDescent="0.2">
      <c r="B14" s="93" t="s">
        <v>123</v>
      </c>
      <c r="C14" s="93" t="s">
        <v>124</v>
      </c>
      <c r="D14" s="93" t="s">
        <v>125</v>
      </c>
      <c r="E14" s="93" t="s">
        <v>130</v>
      </c>
      <c r="P14" s="89"/>
      <c r="Q14" s="89"/>
      <c r="R14" s="89"/>
      <c r="S14" s="90"/>
      <c r="T14" s="89"/>
    </row>
    <row r="15" spans="1:24" s="83" customFormat="1" ht="30" hidden="1" customHeight="1" x14ac:dyDescent="0.2">
      <c r="B15" s="92" t="s">
        <v>128</v>
      </c>
      <c r="C15" s="91" t="s">
        <v>126</v>
      </c>
      <c r="D15" s="92" t="s">
        <v>127</v>
      </c>
      <c r="E15" s="92" t="s">
        <v>131</v>
      </c>
      <c r="P15" s="84"/>
      <c r="Q15" s="84"/>
      <c r="R15" s="84"/>
      <c r="S15" s="85"/>
      <c r="T15" s="84"/>
    </row>
    <row r="16" spans="1:24" s="83" customFormat="1" ht="30" hidden="1" customHeight="1" x14ac:dyDescent="0.2">
      <c r="B16" s="92" t="s">
        <v>129</v>
      </c>
      <c r="C16" s="91" t="s">
        <v>126</v>
      </c>
      <c r="D16" s="92" t="s">
        <v>127</v>
      </c>
      <c r="E16" s="92" t="s">
        <v>131</v>
      </c>
      <c r="P16" s="84"/>
      <c r="Q16" s="84"/>
      <c r="R16" s="84"/>
      <c r="S16" s="85"/>
      <c r="T16" s="84"/>
    </row>
    <row r="17" spans="2:20" s="83" customFormat="1" ht="30" hidden="1" customHeight="1" x14ac:dyDescent="0.2">
      <c r="B17" s="92" t="s">
        <v>133</v>
      </c>
      <c r="C17" s="91" t="s">
        <v>126</v>
      </c>
      <c r="D17" s="92" t="s">
        <v>132</v>
      </c>
      <c r="E17" s="92" t="s">
        <v>131</v>
      </c>
      <c r="P17" s="84"/>
      <c r="Q17" s="84"/>
      <c r="R17" s="84"/>
      <c r="S17" s="85"/>
      <c r="T17" s="84"/>
    </row>
    <row r="18" spans="2:20" s="83" customFormat="1" ht="30" hidden="1" customHeight="1" x14ac:dyDescent="0.2">
      <c r="B18" s="92" t="s">
        <v>134</v>
      </c>
      <c r="C18" s="91" t="s">
        <v>126</v>
      </c>
      <c r="D18" s="92" t="s">
        <v>132</v>
      </c>
      <c r="E18" s="92" t="s">
        <v>131</v>
      </c>
      <c r="P18" s="84"/>
      <c r="Q18" s="84"/>
      <c r="R18" s="84"/>
      <c r="S18" s="85"/>
      <c r="T18" s="84"/>
    </row>
    <row r="19" spans="2:20" s="83" customFormat="1" ht="30" hidden="1" customHeight="1" x14ac:dyDescent="0.2">
      <c r="B19" s="92" t="s">
        <v>135</v>
      </c>
      <c r="C19" s="91" t="s">
        <v>126</v>
      </c>
      <c r="D19" s="92" t="s">
        <v>132</v>
      </c>
      <c r="E19" s="92" t="s">
        <v>131</v>
      </c>
      <c r="P19" s="84"/>
      <c r="Q19" s="84"/>
      <c r="R19" s="84"/>
      <c r="S19" s="85"/>
      <c r="T19" s="84"/>
    </row>
    <row r="20" spans="2:20" s="83" customFormat="1" ht="30" hidden="1" customHeight="1" x14ac:dyDescent="0.2">
      <c r="B20" s="92" t="s">
        <v>136</v>
      </c>
      <c r="C20" s="91" t="s">
        <v>126</v>
      </c>
      <c r="D20" s="92" t="s">
        <v>137</v>
      </c>
      <c r="E20" s="92" t="s">
        <v>131</v>
      </c>
      <c r="P20" s="84"/>
      <c r="Q20" s="84"/>
      <c r="R20" s="84"/>
      <c r="S20" s="85"/>
      <c r="T20" s="84"/>
    </row>
    <row r="21" spans="2:20" s="83" customFormat="1" ht="30" hidden="1" customHeight="1" x14ac:dyDescent="0.2">
      <c r="B21" s="83" t="s">
        <v>138</v>
      </c>
      <c r="C21" s="91" t="s">
        <v>126</v>
      </c>
      <c r="D21" s="92" t="s">
        <v>137</v>
      </c>
      <c r="E21" s="92" t="s">
        <v>131</v>
      </c>
      <c r="P21" s="84"/>
      <c r="Q21" s="84"/>
      <c r="R21" s="84"/>
      <c r="S21" s="85"/>
      <c r="T21" s="84"/>
    </row>
    <row r="22" spans="2:20" s="83" customFormat="1" ht="30" hidden="1" customHeight="1" x14ac:dyDescent="0.2">
      <c r="B22" s="92" t="s">
        <v>139</v>
      </c>
      <c r="C22" s="91" t="s">
        <v>126</v>
      </c>
      <c r="D22" s="92" t="s">
        <v>137</v>
      </c>
      <c r="E22" s="92" t="s">
        <v>131</v>
      </c>
      <c r="P22" s="84"/>
      <c r="Q22" s="84"/>
      <c r="R22" s="84"/>
      <c r="S22" s="85"/>
      <c r="T22" s="84"/>
    </row>
    <row r="23" spans="2:20" s="83" customFormat="1" ht="30" hidden="1" customHeight="1" x14ac:dyDescent="0.2">
      <c r="B23" s="92" t="s">
        <v>140</v>
      </c>
      <c r="C23" s="91" t="s">
        <v>126</v>
      </c>
      <c r="D23" s="92" t="s">
        <v>137</v>
      </c>
      <c r="E23" s="92" t="s">
        <v>131</v>
      </c>
      <c r="P23" s="84"/>
      <c r="Q23" s="84"/>
      <c r="R23" s="84"/>
      <c r="S23" s="85"/>
      <c r="T23" s="84"/>
    </row>
    <row r="24" spans="2:20" s="83" customFormat="1" ht="30" hidden="1" customHeight="1" x14ac:dyDescent="0.2">
      <c r="B24" s="92" t="s">
        <v>142</v>
      </c>
      <c r="C24" s="91" t="s">
        <v>126</v>
      </c>
      <c r="D24" s="92" t="s">
        <v>141</v>
      </c>
      <c r="E24" s="92" t="s">
        <v>131</v>
      </c>
      <c r="P24" s="84"/>
      <c r="Q24" s="84"/>
      <c r="R24" s="84"/>
      <c r="S24" s="85"/>
      <c r="T24" s="84"/>
    </row>
    <row r="25" spans="2:20" s="83" customFormat="1" ht="30" hidden="1" customHeight="1" x14ac:dyDescent="0.2">
      <c r="C25" s="91" t="s">
        <v>126</v>
      </c>
      <c r="P25" s="84"/>
      <c r="Q25" s="84"/>
      <c r="R25" s="84"/>
      <c r="S25" s="85"/>
      <c r="T25" s="84"/>
    </row>
    <row r="26" spans="2:20" s="83" customFormat="1" ht="30" hidden="1" customHeight="1" x14ac:dyDescent="0.2">
      <c r="C26" s="91" t="s">
        <v>126</v>
      </c>
      <c r="P26" s="84"/>
      <c r="Q26" s="84"/>
      <c r="R26" s="84"/>
      <c r="S26" s="85"/>
      <c r="T26" s="84"/>
    </row>
    <row r="27" spans="2:20" s="83" customFormat="1" ht="30" hidden="1" customHeight="1" x14ac:dyDescent="0.2">
      <c r="C27" s="91" t="s">
        <v>126</v>
      </c>
      <c r="P27" s="84"/>
      <c r="Q27" s="84"/>
      <c r="R27" s="84"/>
      <c r="S27" s="85"/>
      <c r="T27" s="84"/>
    </row>
    <row r="28" spans="2:20" s="83" customFormat="1" ht="30" hidden="1" customHeight="1" x14ac:dyDescent="0.2">
      <c r="C28" s="91" t="s">
        <v>126</v>
      </c>
      <c r="P28" s="84"/>
      <c r="Q28" s="84"/>
      <c r="R28" s="84"/>
      <c r="S28" s="85"/>
      <c r="T28" s="84"/>
    </row>
    <row r="29" spans="2:20" s="83" customFormat="1" ht="30" hidden="1" customHeight="1" x14ac:dyDescent="0.2">
      <c r="C29" s="91" t="s">
        <v>126</v>
      </c>
      <c r="P29" s="84"/>
      <c r="Q29" s="84"/>
      <c r="R29" s="84"/>
      <c r="S29" s="85"/>
      <c r="T29" s="84"/>
    </row>
    <row r="30" spans="2:20" s="83" customFormat="1" ht="30" hidden="1" customHeight="1" x14ac:dyDescent="0.2">
      <c r="C30" s="91" t="s">
        <v>126</v>
      </c>
      <c r="P30" s="84"/>
      <c r="Q30" s="84"/>
      <c r="R30" s="84"/>
      <c r="S30" s="85"/>
      <c r="T30" s="84"/>
    </row>
    <row r="31" spans="2:20" s="83" customFormat="1" ht="30" hidden="1" customHeight="1" x14ac:dyDescent="0.2">
      <c r="C31" s="91" t="s">
        <v>126</v>
      </c>
      <c r="P31" s="84"/>
      <c r="Q31" s="84"/>
      <c r="R31" s="84"/>
      <c r="S31" s="85"/>
      <c r="T31" s="84"/>
    </row>
    <row r="32" spans="2:20" s="83" customFormat="1" ht="30" hidden="1" customHeight="1" x14ac:dyDescent="0.2">
      <c r="C32" s="91" t="s">
        <v>126</v>
      </c>
      <c r="P32" s="84"/>
      <c r="Q32" s="84"/>
      <c r="R32" s="84"/>
      <c r="S32" s="85"/>
      <c r="T32" s="84"/>
    </row>
    <row r="33" spans="3:20" s="83" customFormat="1" ht="30" hidden="1" customHeight="1" x14ac:dyDescent="0.2">
      <c r="C33" s="91" t="s">
        <v>126</v>
      </c>
      <c r="P33" s="84"/>
      <c r="Q33" s="84"/>
      <c r="R33" s="84"/>
      <c r="S33" s="85"/>
      <c r="T33" s="84"/>
    </row>
    <row r="34" spans="3:20" s="83" customFormat="1" ht="30" hidden="1" customHeight="1" x14ac:dyDescent="0.2">
      <c r="C34" s="92"/>
      <c r="P34" s="84"/>
      <c r="Q34" s="84"/>
      <c r="R34" s="84"/>
      <c r="S34" s="85"/>
      <c r="T34" s="84"/>
    </row>
    <row r="35" spans="3:20" s="83" customFormat="1" ht="30" hidden="1" customHeight="1" x14ac:dyDescent="0.2">
      <c r="P35" s="84"/>
      <c r="Q35" s="84"/>
      <c r="R35" s="84"/>
      <c r="S35" s="85"/>
      <c r="T35" s="84"/>
    </row>
    <row r="36" spans="3:20" s="83" customFormat="1" ht="30" customHeight="1" x14ac:dyDescent="0.2">
      <c r="P36" s="84"/>
      <c r="Q36" s="84"/>
      <c r="R36" s="84"/>
      <c r="S36" s="85"/>
      <c r="T36" s="84"/>
    </row>
    <row r="37" spans="3:20" s="83" customFormat="1" ht="30" customHeight="1" x14ac:dyDescent="0.2">
      <c r="P37" s="84"/>
      <c r="Q37" s="84"/>
      <c r="R37" s="84"/>
      <c r="S37" s="85"/>
      <c r="T37" s="84"/>
    </row>
    <row r="38" spans="3:20" s="83" customFormat="1" ht="30" customHeight="1" x14ac:dyDescent="0.2">
      <c r="P38" s="84"/>
      <c r="Q38" s="84"/>
      <c r="R38" s="84"/>
      <c r="S38" s="85"/>
      <c r="T38" s="84"/>
    </row>
    <row r="39" spans="3:20" s="83" customFormat="1" ht="30" customHeight="1" x14ac:dyDescent="0.2">
      <c r="P39" s="84"/>
      <c r="Q39" s="84"/>
      <c r="R39" s="84"/>
      <c r="S39" s="85"/>
      <c r="T39" s="84"/>
    </row>
    <row r="40" spans="3:20" s="83" customFormat="1" ht="30" customHeight="1" x14ac:dyDescent="0.2">
      <c r="P40" s="84"/>
      <c r="Q40" s="84"/>
      <c r="R40" s="84"/>
      <c r="S40" s="85"/>
      <c r="T40" s="84"/>
    </row>
    <row r="41" spans="3:20" s="83" customFormat="1" ht="30" customHeight="1" x14ac:dyDescent="0.2">
      <c r="P41" s="84"/>
      <c r="Q41" s="84"/>
      <c r="R41" s="84"/>
      <c r="S41" s="85"/>
      <c r="T41" s="84"/>
    </row>
    <row r="42" spans="3:20" s="83" customFormat="1" ht="30" customHeight="1" x14ac:dyDescent="0.2">
      <c r="P42" s="84"/>
      <c r="Q42" s="84"/>
      <c r="R42" s="84"/>
      <c r="S42" s="85"/>
      <c r="T42" s="84"/>
    </row>
    <row r="43" spans="3:20" s="83" customFormat="1" ht="30" customHeight="1" x14ac:dyDescent="0.2">
      <c r="P43" s="84"/>
      <c r="Q43" s="84"/>
      <c r="R43" s="84"/>
      <c r="S43" s="85"/>
      <c r="T43" s="84"/>
    </row>
    <row r="44" spans="3:20" s="83" customFormat="1" ht="30" customHeight="1" x14ac:dyDescent="0.2">
      <c r="P44" s="84"/>
      <c r="Q44" s="84"/>
      <c r="R44" s="84"/>
      <c r="S44" s="85"/>
      <c r="T44" s="84"/>
    </row>
    <row r="45" spans="3:20" s="83" customFormat="1" ht="30" customHeight="1" x14ac:dyDescent="0.2">
      <c r="P45" s="84"/>
      <c r="Q45" s="84"/>
      <c r="R45" s="84"/>
      <c r="S45" s="85"/>
      <c r="T45" s="84"/>
    </row>
    <row r="46" spans="3:20" s="83" customFormat="1" ht="30" customHeight="1" x14ac:dyDescent="0.2">
      <c r="P46" s="84"/>
      <c r="Q46" s="84"/>
      <c r="R46" s="84"/>
      <c r="S46" s="85"/>
      <c r="T46" s="84"/>
    </row>
    <row r="47" spans="3:20" s="83" customFormat="1" ht="30" customHeight="1" x14ac:dyDescent="0.2">
      <c r="P47" s="84"/>
      <c r="Q47" s="84"/>
      <c r="R47" s="84"/>
      <c r="S47" s="85"/>
      <c r="T47" s="84"/>
    </row>
    <row r="48" spans="3:20" s="83" customFormat="1" ht="30" customHeight="1" x14ac:dyDescent="0.2">
      <c r="P48" s="84"/>
      <c r="Q48" s="84"/>
      <c r="R48" s="84"/>
      <c r="S48" s="85"/>
      <c r="T48" s="84"/>
    </row>
    <row r="49" spans="16:20" s="83" customFormat="1" ht="30" customHeight="1" x14ac:dyDescent="0.2">
      <c r="P49" s="84"/>
      <c r="Q49" s="84"/>
      <c r="R49" s="84"/>
      <c r="S49" s="85"/>
      <c r="T49" s="84"/>
    </row>
    <row r="50" spans="16:20" s="83" customFormat="1" ht="30" customHeight="1" x14ac:dyDescent="0.2">
      <c r="P50" s="84"/>
      <c r="Q50" s="84"/>
      <c r="R50" s="84"/>
      <c r="S50" s="85"/>
      <c r="T50" s="84"/>
    </row>
    <row r="51" spans="16:20" s="83" customFormat="1" ht="30" customHeight="1" x14ac:dyDescent="0.2">
      <c r="P51" s="84"/>
      <c r="Q51" s="84"/>
      <c r="R51" s="84"/>
      <c r="S51" s="85"/>
      <c r="T51" s="84"/>
    </row>
    <row r="52" spans="16:20" s="83" customFormat="1" ht="30" customHeight="1" x14ac:dyDescent="0.2">
      <c r="P52" s="84"/>
      <c r="Q52" s="84"/>
      <c r="R52" s="84"/>
      <c r="S52" s="85"/>
      <c r="T52" s="84"/>
    </row>
    <row r="53" spans="16:20" s="83" customFormat="1" ht="30" customHeight="1" x14ac:dyDescent="0.2">
      <c r="P53" s="84"/>
      <c r="Q53" s="84"/>
      <c r="R53" s="84"/>
      <c r="S53" s="85"/>
      <c r="T53" s="84"/>
    </row>
    <row r="54" spans="16:20" s="83" customFormat="1" ht="30" customHeight="1" x14ac:dyDescent="0.2">
      <c r="P54" s="84"/>
      <c r="Q54" s="84"/>
      <c r="R54" s="84"/>
      <c r="S54" s="85"/>
      <c r="T54" s="84"/>
    </row>
    <row r="55" spans="16:20" s="83" customFormat="1" ht="30" customHeight="1" x14ac:dyDescent="0.2">
      <c r="P55" s="84"/>
      <c r="Q55" s="84"/>
      <c r="R55" s="84"/>
      <c r="S55" s="85"/>
      <c r="T55" s="84"/>
    </row>
    <row r="56" spans="16:20" s="83" customFormat="1" ht="30" customHeight="1" x14ac:dyDescent="0.2">
      <c r="P56" s="84"/>
      <c r="Q56" s="84"/>
      <c r="R56" s="84"/>
      <c r="S56" s="85"/>
      <c r="T56" s="84"/>
    </row>
    <row r="57" spans="16:20" s="83" customFormat="1" ht="30" customHeight="1" x14ac:dyDescent="0.2">
      <c r="P57" s="84"/>
      <c r="Q57" s="84"/>
      <c r="R57" s="84"/>
      <c r="S57" s="85"/>
      <c r="T57" s="84"/>
    </row>
    <row r="58" spans="16:20" s="83" customFormat="1" ht="30" customHeight="1" x14ac:dyDescent="0.2">
      <c r="P58" s="84"/>
      <c r="Q58" s="84"/>
      <c r="R58" s="84"/>
      <c r="S58" s="85"/>
      <c r="T58" s="84"/>
    </row>
    <row r="59" spans="16:20" s="83" customFormat="1" ht="30" customHeight="1" x14ac:dyDescent="0.2">
      <c r="P59" s="84"/>
      <c r="Q59" s="84"/>
      <c r="R59" s="84"/>
      <c r="S59" s="85"/>
      <c r="T59" s="84"/>
    </row>
    <row r="60" spans="16:20" s="83" customFormat="1" ht="30" customHeight="1" x14ac:dyDescent="0.2">
      <c r="P60" s="84"/>
      <c r="Q60" s="84"/>
      <c r="R60" s="84"/>
      <c r="S60" s="85"/>
      <c r="T60" s="84"/>
    </row>
    <row r="61" spans="16:20" s="83" customFormat="1" ht="30" customHeight="1" x14ac:dyDescent="0.2">
      <c r="P61" s="84"/>
      <c r="Q61" s="84"/>
      <c r="R61" s="84"/>
      <c r="S61" s="85"/>
      <c r="T61" s="84"/>
    </row>
    <row r="62" spans="16:20" s="83" customFormat="1" ht="30" customHeight="1" x14ac:dyDescent="0.2">
      <c r="P62" s="84"/>
      <c r="Q62" s="84"/>
      <c r="R62" s="84"/>
      <c r="S62" s="85"/>
      <c r="T62" s="84"/>
    </row>
    <row r="63" spans="16:20" s="83" customFormat="1" ht="30" customHeight="1" x14ac:dyDescent="0.2">
      <c r="P63" s="84"/>
      <c r="Q63" s="84"/>
      <c r="R63" s="84"/>
      <c r="S63" s="85"/>
      <c r="T63" s="84"/>
    </row>
    <row r="64" spans="16:20" s="83" customFormat="1" ht="30" customHeight="1" x14ac:dyDescent="0.2">
      <c r="P64" s="84"/>
      <c r="Q64" s="84"/>
      <c r="R64" s="84"/>
      <c r="S64" s="85"/>
      <c r="T64" s="84"/>
    </row>
    <row r="65" spans="16:20" s="83" customFormat="1" ht="30" customHeight="1" x14ac:dyDescent="0.2">
      <c r="P65" s="84"/>
      <c r="Q65" s="84"/>
      <c r="R65" s="84"/>
      <c r="S65" s="85"/>
      <c r="T65" s="84"/>
    </row>
    <row r="66" spans="16:20" s="83" customFormat="1" ht="30" customHeight="1" x14ac:dyDescent="0.2">
      <c r="P66" s="84"/>
      <c r="Q66" s="84"/>
      <c r="R66" s="84"/>
      <c r="S66" s="86"/>
      <c r="T66" s="84"/>
    </row>
    <row r="67" spans="16:20" s="83" customFormat="1" ht="30" customHeight="1" x14ac:dyDescent="0.2">
      <c r="P67" s="84"/>
      <c r="Q67" s="84"/>
      <c r="R67" s="84"/>
      <c r="S67" s="85"/>
      <c r="T67" s="84"/>
    </row>
    <row r="68" spans="16:20" s="83" customFormat="1" ht="30" customHeight="1" x14ac:dyDescent="0.2">
      <c r="P68" s="84"/>
      <c r="Q68" s="84"/>
      <c r="R68" s="84"/>
      <c r="S68" s="85"/>
      <c r="T68" s="84"/>
    </row>
    <row r="69" spans="16:20" s="83" customFormat="1" ht="30" customHeight="1" x14ac:dyDescent="0.2">
      <c r="P69" s="84"/>
      <c r="Q69" s="84"/>
      <c r="R69" s="84"/>
      <c r="S69" s="85"/>
      <c r="T69" s="84"/>
    </row>
    <row r="70" spans="16:20" s="83" customFormat="1" ht="30" customHeight="1" x14ac:dyDescent="0.2">
      <c r="P70" s="84"/>
      <c r="Q70" s="84"/>
      <c r="R70" s="84"/>
      <c r="S70" s="85"/>
      <c r="T70" s="84"/>
    </row>
    <row r="71" spans="16:20" s="83" customFormat="1" ht="30" customHeight="1" x14ac:dyDescent="0.2">
      <c r="P71" s="84"/>
      <c r="Q71" s="84"/>
      <c r="R71" s="84"/>
      <c r="S71" s="85"/>
      <c r="T71" s="84"/>
    </row>
    <row r="72" spans="16:20" s="83" customFormat="1" ht="30" customHeight="1" x14ac:dyDescent="0.2">
      <c r="P72" s="84"/>
      <c r="Q72" s="84"/>
      <c r="R72" s="84"/>
      <c r="S72" s="85"/>
      <c r="T72" s="84"/>
    </row>
    <row r="73" spans="16:20" s="83" customFormat="1" ht="30" customHeight="1" x14ac:dyDescent="0.2">
      <c r="P73" s="84"/>
      <c r="Q73" s="84"/>
      <c r="R73" s="84"/>
      <c r="S73" s="85"/>
      <c r="T73" s="84"/>
    </row>
    <row r="74" spans="16:20" s="83" customFormat="1" ht="30" customHeight="1" x14ac:dyDescent="0.2">
      <c r="P74" s="84"/>
      <c r="Q74" s="84"/>
      <c r="R74" s="84"/>
      <c r="S74" s="85"/>
      <c r="T74" s="84"/>
    </row>
    <row r="75" spans="16:20" s="83" customFormat="1" ht="30" customHeight="1" x14ac:dyDescent="0.2">
      <c r="P75" s="84"/>
      <c r="Q75" s="84"/>
      <c r="R75" s="84"/>
      <c r="S75" s="85"/>
      <c r="T75" s="84"/>
    </row>
    <row r="76" spans="16:20" s="83" customFormat="1" ht="30" customHeight="1" x14ac:dyDescent="0.2">
      <c r="P76" s="84"/>
      <c r="Q76" s="84"/>
      <c r="R76" s="84"/>
      <c r="S76" s="85"/>
      <c r="T76" s="84"/>
    </row>
    <row r="77" spans="16:20" s="83" customFormat="1" ht="30" customHeight="1" x14ac:dyDescent="0.2">
      <c r="P77" s="84"/>
      <c r="Q77" s="84"/>
      <c r="R77" s="84"/>
      <c r="S77" s="85"/>
      <c r="T77" s="84"/>
    </row>
    <row r="78" spans="16:20" s="83" customFormat="1" ht="30" customHeight="1" x14ac:dyDescent="0.2">
      <c r="P78" s="84"/>
      <c r="Q78" s="84"/>
      <c r="R78" s="84"/>
      <c r="S78" s="85"/>
      <c r="T78" s="84"/>
    </row>
    <row r="79" spans="16:20" s="83" customFormat="1" ht="30" customHeight="1" x14ac:dyDescent="0.2">
      <c r="P79" s="84"/>
      <c r="Q79" s="84"/>
      <c r="R79" s="84"/>
      <c r="S79" s="85"/>
      <c r="T79" s="84"/>
    </row>
    <row r="80" spans="16:20" s="83" customFormat="1" ht="30" customHeight="1" x14ac:dyDescent="0.2">
      <c r="P80" s="84"/>
      <c r="Q80" s="84"/>
      <c r="R80" s="84"/>
      <c r="S80" s="85"/>
      <c r="T80" s="84"/>
    </row>
    <row r="81" spans="16:20" s="83" customFormat="1" ht="30" customHeight="1" x14ac:dyDescent="0.2">
      <c r="P81" s="84"/>
      <c r="Q81" s="84"/>
      <c r="R81" s="84"/>
      <c r="S81" s="85"/>
      <c r="T81" s="84"/>
    </row>
    <row r="82" spans="16:20" s="83" customFormat="1" ht="30" customHeight="1" x14ac:dyDescent="0.2">
      <c r="P82" s="84"/>
      <c r="Q82" s="84"/>
      <c r="R82" s="84"/>
      <c r="S82" s="85"/>
      <c r="T82" s="84"/>
    </row>
    <row r="83" spans="16:20" s="83" customFormat="1" ht="30" customHeight="1" x14ac:dyDescent="0.2">
      <c r="P83" s="84"/>
      <c r="Q83" s="84"/>
      <c r="R83" s="84"/>
      <c r="S83" s="85"/>
      <c r="T83" s="84"/>
    </row>
    <row r="84" spans="16:20" s="83" customFormat="1" ht="30" customHeight="1" x14ac:dyDescent="0.2">
      <c r="P84" s="84"/>
      <c r="Q84" s="84"/>
      <c r="R84" s="84"/>
      <c r="S84" s="85"/>
      <c r="T84" s="84"/>
    </row>
    <row r="85" spans="16:20" s="83" customFormat="1" ht="30" customHeight="1" x14ac:dyDescent="0.2">
      <c r="P85" s="84"/>
      <c r="Q85" s="84"/>
      <c r="R85" s="84"/>
      <c r="S85" s="85"/>
      <c r="T85" s="84"/>
    </row>
    <row r="86" spans="16:20" s="83" customFormat="1" ht="30" customHeight="1" x14ac:dyDescent="0.2">
      <c r="P86" s="84"/>
      <c r="Q86" s="84"/>
      <c r="R86" s="84"/>
      <c r="S86" s="85"/>
      <c r="T86" s="84"/>
    </row>
    <row r="87" spans="16:20" s="83" customFormat="1" ht="30" customHeight="1" x14ac:dyDescent="0.2">
      <c r="P87" s="84"/>
      <c r="Q87" s="84"/>
      <c r="R87" s="84"/>
      <c r="S87" s="85"/>
      <c r="T87" s="84"/>
    </row>
    <row r="88" spans="16:20" s="83" customFormat="1" ht="30" customHeight="1" x14ac:dyDescent="0.2">
      <c r="P88" s="84"/>
      <c r="Q88" s="84"/>
      <c r="R88" s="84"/>
      <c r="S88" s="85"/>
      <c r="T88" s="84"/>
    </row>
    <row r="89" spans="16:20" s="83" customFormat="1" ht="30" customHeight="1" x14ac:dyDescent="0.2">
      <c r="P89" s="84"/>
      <c r="Q89" s="84"/>
      <c r="R89" s="84"/>
      <c r="S89" s="85"/>
      <c r="T89" s="84"/>
    </row>
    <row r="90" spans="16:20" s="83" customFormat="1" ht="30" customHeight="1" x14ac:dyDescent="0.2">
      <c r="P90" s="84"/>
      <c r="Q90" s="84"/>
      <c r="R90" s="84"/>
      <c r="S90" s="85"/>
      <c r="T90" s="84"/>
    </row>
    <row r="91" spans="16:20" s="83" customFormat="1" ht="30" customHeight="1" x14ac:dyDescent="0.2">
      <c r="P91" s="84"/>
      <c r="Q91" s="84"/>
      <c r="R91" s="84"/>
      <c r="S91" s="85"/>
      <c r="T91" s="84"/>
    </row>
    <row r="92" spans="16:20" s="83" customFormat="1" ht="30" customHeight="1" x14ac:dyDescent="0.2">
      <c r="P92" s="84"/>
      <c r="Q92" s="84"/>
      <c r="R92" s="84"/>
      <c r="S92" s="85"/>
      <c r="T92" s="84"/>
    </row>
    <row r="93" spans="16:20" s="83" customFormat="1" ht="30" customHeight="1" x14ac:dyDescent="0.2">
      <c r="P93" s="84"/>
      <c r="Q93" s="84"/>
      <c r="R93" s="84"/>
      <c r="S93" s="85"/>
      <c r="T93" s="84"/>
    </row>
    <row r="94" spans="16:20" s="83" customFormat="1" ht="30" customHeight="1" x14ac:dyDescent="0.2">
      <c r="P94" s="84"/>
      <c r="Q94" s="84"/>
      <c r="R94" s="84"/>
      <c r="S94" s="85"/>
      <c r="T94" s="84"/>
    </row>
    <row r="95" spans="16:20" s="83" customFormat="1" ht="30" customHeight="1" x14ac:dyDescent="0.2">
      <c r="P95" s="84"/>
      <c r="Q95" s="84"/>
      <c r="R95" s="84"/>
      <c r="S95" s="85"/>
      <c r="T95" s="84"/>
    </row>
    <row r="96" spans="16:20" s="83" customFormat="1" ht="30" customHeight="1" x14ac:dyDescent="0.2">
      <c r="P96" s="84"/>
      <c r="Q96" s="84"/>
      <c r="R96" s="84"/>
      <c r="S96" s="85"/>
      <c r="T96" s="84"/>
    </row>
    <row r="97" spans="16:20" s="83" customFormat="1" ht="30" customHeight="1" x14ac:dyDescent="0.2">
      <c r="P97" s="84"/>
      <c r="Q97" s="84"/>
      <c r="R97" s="84"/>
      <c r="S97" s="85"/>
      <c r="T97" s="84"/>
    </row>
    <row r="98" spans="16:20" s="83" customFormat="1" ht="30" customHeight="1" x14ac:dyDescent="0.2">
      <c r="P98" s="84"/>
      <c r="Q98" s="84"/>
      <c r="R98" s="84"/>
      <c r="S98" s="85"/>
      <c r="T98" s="84"/>
    </row>
    <row r="99" spans="16:20" s="83" customFormat="1" ht="30" customHeight="1" x14ac:dyDescent="0.2">
      <c r="P99" s="84"/>
      <c r="Q99" s="84"/>
      <c r="R99" s="84"/>
      <c r="S99" s="85"/>
      <c r="T99" s="84"/>
    </row>
    <row r="100" spans="16:20" s="83" customFormat="1" ht="30" customHeight="1" x14ac:dyDescent="0.2">
      <c r="P100" s="84"/>
      <c r="Q100" s="84"/>
      <c r="R100" s="84"/>
      <c r="S100" s="85"/>
      <c r="T100" s="84"/>
    </row>
    <row r="101" spans="16:20" s="83" customFormat="1" ht="30" customHeight="1" x14ac:dyDescent="0.2">
      <c r="P101" s="84"/>
      <c r="Q101" s="84"/>
      <c r="R101" s="84"/>
      <c r="S101" s="85"/>
      <c r="T101" s="84"/>
    </row>
    <row r="102" spans="16:20" s="83" customFormat="1" ht="30" customHeight="1" x14ac:dyDescent="0.2">
      <c r="P102" s="84"/>
      <c r="Q102" s="84"/>
      <c r="R102" s="84"/>
      <c r="S102" s="85"/>
      <c r="T102" s="84"/>
    </row>
    <row r="103" spans="16:20" s="83" customFormat="1" ht="30" customHeight="1" x14ac:dyDescent="0.2">
      <c r="P103" s="84"/>
      <c r="Q103" s="84"/>
      <c r="R103" s="84"/>
      <c r="S103" s="85"/>
      <c r="T103" s="84"/>
    </row>
    <row r="104" spans="16:20" s="83" customFormat="1" ht="30" customHeight="1" x14ac:dyDescent="0.2">
      <c r="P104" s="84"/>
      <c r="Q104" s="84"/>
      <c r="R104" s="84"/>
      <c r="S104" s="85"/>
      <c r="T104" s="84"/>
    </row>
    <row r="105" spans="16:20" s="83" customFormat="1" ht="30" customHeight="1" x14ac:dyDescent="0.2">
      <c r="P105" s="84"/>
      <c r="Q105" s="84"/>
      <c r="R105" s="84"/>
      <c r="S105" s="85"/>
      <c r="T105" s="84"/>
    </row>
    <row r="106" spans="16:20" s="83" customFormat="1" ht="30" customHeight="1" x14ac:dyDescent="0.2">
      <c r="P106" s="84"/>
      <c r="Q106" s="84"/>
      <c r="R106" s="84"/>
      <c r="S106" s="85"/>
      <c r="T106" s="84"/>
    </row>
    <row r="107" spans="16:20" s="83" customFormat="1" ht="30" customHeight="1" x14ac:dyDescent="0.2">
      <c r="P107" s="84"/>
      <c r="Q107" s="84"/>
      <c r="R107" s="84"/>
      <c r="S107" s="85"/>
      <c r="T107" s="84"/>
    </row>
    <row r="108" spans="16:20" s="83" customFormat="1" ht="30" customHeight="1" x14ac:dyDescent="0.2">
      <c r="P108" s="84"/>
      <c r="Q108" s="84"/>
      <c r="R108" s="84"/>
      <c r="S108" s="85"/>
      <c r="T108" s="84"/>
    </row>
    <row r="109" spans="16:20" s="83" customFormat="1" ht="30" customHeight="1" x14ac:dyDescent="0.2">
      <c r="P109" s="84"/>
      <c r="Q109" s="84"/>
      <c r="R109" s="84"/>
      <c r="S109" s="85"/>
      <c r="T109" s="84"/>
    </row>
    <row r="110" spans="16:20" s="83" customFormat="1" ht="30" customHeight="1" x14ac:dyDescent="0.2">
      <c r="P110" s="84"/>
      <c r="Q110" s="84"/>
      <c r="R110" s="84"/>
      <c r="S110" s="85"/>
      <c r="T110" s="84"/>
    </row>
    <row r="111" spans="16:20" s="83" customFormat="1" ht="30" customHeight="1" x14ac:dyDescent="0.2">
      <c r="P111" s="84"/>
      <c r="Q111" s="84"/>
      <c r="R111" s="84"/>
      <c r="S111" s="85"/>
      <c r="T111" s="84"/>
    </row>
    <row r="112" spans="16:20" s="83" customFormat="1" ht="30" customHeight="1" x14ac:dyDescent="0.2">
      <c r="P112" s="84"/>
      <c r="Q112" s="84"/>
      <c r="R112" s="84"/>
      <c r="S112" s="85"/>
      <c r="T112" s="84"/>
    </row>
    <row r="113" spans="16:20" s="83" customFormat="1" ht="30" customHeight="1" x14ac:dyDescent="0.2">
      <c r="P113" s="84"/>
      <c r="Q113" s="84"/>
      <c r="R113" s="84"/>
      <c r="S113" s="85"/>
      <c r="T113" s="84"/>
    </row>
    <row r="114" spans="16:20" s="83" customFormat="1" ht="30" customHeight="1" x14ac:dyDescent="0.2">
      <c r="P114" s="84"/>
      <c r="Q114" s="84"/>
      <c r="R114" s="84"/>
      <c r="S114" s="85"/>
      <c r="T114" s="84"/>
    </row>
    <row r="115" spans="16:20" s="83" customFormat="1" ht="30" customHeight="1" x14ac:dyDescent="0.2">
      <c r="P115" s="84"/>
      <c r="Q115" s="84"/>
      <c r="R115" s="84"/>
      <c r="S115" s="85"/>
      <c r="T115" s="84"/>
    </row>
    <row r="116" spans="16:20" s="83" customFormat="1" ht="30" customHeight="1" x14ac:dyDescent="0.2">
      <c r="P116" s="84"/>
      <c r="Q116" s="84"/>
      <c r="R116" s="84"/>
      <c r="S116" s="85"/>
      <c r="T116" s="84"/>
    </row>
    <row r="117" spans="16:20" s="83" customFormat="1" ht="30" customHeight="1" x14ac:dyDescent="0.2">
      <c r="P117" s="84"/>
      <c r="Q117" s="84"/>
      <c r="R117" s="84"/>
      <c r="S117" s="85"/>
      <c r="T117" s="84"/>
    </row>
    <row r="118" spans="16:20" s="83" customFormat="1" ht="30" customHeight="1" x14ac:dyDescent="0.2">
      <c r="P118" s="84"/>
      <c r="Q118" s="84"/>
      <c r="R118" s="84"/>
      <c r="S118" s="85"/>
      <c r="T118" s="84"/>
    </row>
    <row r="119" spans="16:20" s="83" customFormat="1" ht="30" customHeight="1" x14ac:dyDescent="0.2">
      <c r="P119" s="84"/>
      <c r="Q119" s="84"/>
      <c r="R119" s="84"/>
      <c r="S119" s="85"/>
      <c r="T119" s="84"/>
    </row>
    <row r="120" spans="16:20" s="83" customFormat="1" ht="30" customHeight="1" x14ac:dyDescent="0.2">
      <c r="P120" s="84"/>
      <c r="Q120" s="84"/>
      <c r="R120" s="84"/>
      <c r="S120" s="85"/>
      <c r="T120" s="84"/>
    </row>
    <row r="121" spans="16:20" s="83" customFormat="1" ht="30" customHeight="1" x14ac:dyDescent="0.2">
      <c r="P121" s="84"/>
      <c r="Q121" s="84"/>
      <c r="R121" s="84"/>
      <c r="S121" s="85"/>
      <c r="T121" s="84"/>
    </row>
    <row r="122" spans="16:20" s="83" customFormat="1" ht="30" customHeight="1" x14ac:dyDescent="0.2">
      <c r="P122" s="84"/>
      <c r="Q122" s="84"/>
      <c r="R122" s="84"/>
      <c r="S122" s="85"/>
      <c r="T122" s="84"/>
    </row>
    <row r="123" spans="16:20" s="83" customFormat="1" ht="30" customHeight="1" x14ac:dyDescent="0.2">
      <c r="P123" s="84"/>
      <c r="Q123" s="84"/>
      <c r="R123" s="84"/>
      <c r="S123" s="85"/>
      <c r="T123" s="84"/>
    </row>
    <row r="124" spans="16:20" s="83" customFormat="1" ht="30" customHeight="1" x14ac:dyDescent="0.2">
      <c r="P124" s="84"/>
      <c r="Q124" s="84"/>
      <c r="R124" s="84"/>
      <c r="S124" s="85"/>
      <c r="T124" s="84"/>
    </row>
    <row r="125" spans="16:20" s="83" customFormat="1" ht="30" customHeight="1" x14ac:dyDescent="0.2">
      <c r="P125" s="84"/>
      <c r="Q125" s="84"/>
      <c r="R125" s="84"/>
      <c r="S125" s="85"/>
      <c r="T125" s="84"/>
    </row>
    <row r="126" spans="16:20" s="83" customFormat="1" ht="30" customHeight="1" x14ac:dyDescent="0.2">
      <c r="P126" s="84"/>
      <c r="Q126" s="84"/>
      <c r="R126" s="84"/>
      <c r="S126" s="85"/>
      <c r="T126" s="84"/>
    </row>
    <row r="127" spans="16:20" s="83" customFormat="1" ht="30" customHeight="1" x14ac:dyDescent="0.2">
      <c r="P127" s="84"/>
      <c r="Q127" s="84"/>
      <c r="R127" s="84"/>
      <c r="S127" s="85"/>
      <c r="T127" s="84"/>
    </row>
    <row r="128" spans="16:20" s="83" customFormat="1" ht="30" customHeight="1" x14ac:dyDescent="0.2">
      <c r="P128" s="84"/>
      <c r="Q128" s="84"/>
      <c r="R128" s="84"/>
      <c r="S128" s="85"/>
      <c r="T128" s="84"/>
    </row>
    <row r="129" spans="16:20" s="83" customFormat="1" ht="30" customHeight="1" x14ac:dyDescent="0.2">
      <c r="P129" s="84"/>
      <c r="Q129" s="84"/>
      <c r="R129" s="84"/>
      <c r="S129" s="85"/>
      <c r="T129" s="84"/>
    </row>
    <row r="130" spans="16:20" s="83" customFormat="1" ht="30" customHeight="1" x14ac:dyDescent="0.2">
      <c r="P130" s="84"/>
      <c r="Q130" s="84"/>
      <c r="R130" s="84"/>
      <c r="S130" s="85"/>
      <c r="T130" s="84"/>
    </row>
    <row r="131" spans="16:20" s="83" customFormat="1" ht="30" customHeight="1" x14ac:dyDescent="0.2">
      <c r="P131" s="84"/>
      <c r="Q131" s="84"/>
      <c r="R131" s="84"/>
      <c r="S131" s="85"/>
      <c r="T131" s="84"/>
    </row>
    <row r="132" spans="16:20" s="83" customFormat="1" ht="30" customHeight="1" x14ac:dyDescent="0.2">
      <c r="P132" s="84"/>
      <c r="Q132" s="84"/>
      <c r="R132" s="84"/>
      <c r="S132" s="85"/>
      <c r="T132" s="84"/>
    </row>
    <row r="133" spans="16:20" s="83" customFormat="1" ht="30" customHeight="1" x14ac:dyDescent="0.2">
      <c r="P133" s="84"/>
      <c r="Q133" s="84"/>
      <c r="R133" s="84"/>
      <c r="S133" s="85"/>
      <c r="T133" s="84"/>
    </row>
    <row r="134" spans="16:20" s="83" customFormat="1" ht="30" customHeight="1" x14ac:dyDescent="0.2">
      <c r="P134" s="84"/>
      <c r="Q134" s="84"/>
      <c r="R134" s="84"/>
      <c r="S134" s="85"/>
      <c r="T134" s="84"/>
    </row>
    <row r="135" spans="16:20" s="83" customFormat="1" ht="30" customHeight="1" x14ac:dyDescent="0.2">
      <c r="P135" s="84"/>
      <c r="Q135" s="84"/>
      <c r="R135" s="84"/>
      <c r="S135" s="85"/>
      <c r="T135" s="84"/>
    </row>
    <row r="136" spans="16:20" s="83" customFormat="1" ht="30" customHeight="1" x14ac:dyDescent="0.2">
      <c r="P136" s="84"/>
      <c r="Q136" s="84"/>
      <c r="R136" s="84"/>
      <c r="S136" s="87"/>
      <c r="T136" s="84"/>
    </row>
    <row r="137" spans="16:20" s="83" customFormat="1" ht="30" customHeight="1" x14ac:dyDescent="0.2">
      <c r="P137" s="84"/>
      <c r="Q137" s="84"/>
      <c r="R137" s="84"/>
      <c r="S137" s="87"/>
      <c r="T137" s="84"/>
    </row>
    <row r="138" spans="16:20" s="83" customFormat="1" ht="30" customHeight="1" x14ac:dyDescent="0.2">
      <c r="P138" s="84"/>
      <c r="Q138" s="84"/>
      <c r="R138" s="84"/>
      <c r="S138" s="87"/>
      <c r="T138" s="84"/>
    </row>
    <row r="139" spans="16:20" ht="30" customHeight="1" x14ac:dyDescent="0.2">
      <c r="S139" s="51"/>
    </row>
    <row r="140" spans="16:20" ht="30" customHeight="1" x14ac:dyDescent="0.2">
      <c r="S140" s="51"/>
    </row>
    <row r="141" spans="16:20" ht="30" customHeight="1" x14ac:dyDescent="0.2">
      <c r="S141" s="51"/>
    </row>
    <row r="142" spans="16:20" ht="30" customHeight="1" x14ac:dyDescent="0.2">
      <c r="S142" s="51"/>
    </row>
    <row r="143" spans="16:20" ht="30" customHeight="1" x14ac:dyDescent="0.2">
      <c r="S143" s="51"/>
    </row>
    <row r="144" spans="16:20" ht="30" customHeight="1" x14ac:dyDescent="0.2">
      <c r="S144" s="51"/>
    </row>
    <row r="145" spans="19:19" ht="30" customHeight="1" x14ac:dyDescent="0.2">
      <c r="S145" s="51"/>
    </row>
    <row r="146" spans="19:19" ht="30" customHeight="1" x14ac:dyDescent="0.2">
      <c r="S146" s="51"/>
    </row>
  </sheetData>
  <sheetProtection formatCells="0" formatColumns="0" formatRows="0" insertRows="0"/>
  <mergeCells count="21">
    <mergeCell ref="M10:O11"/>
    <mergeCell ref="A8:A9"/>
    <mergeCell ref="B8:B9"/>
    <mergeCell ref="C8:L8"/>
    <mergeCell ref="M8:O9"/>
    <mergeCell ref="A10:A11"/>
    <mergeCell ref="D10:D11"/>
    <mergeCell ref="J10:J11"/>
    <mergeCell ref="L10:L11"/>
    <mergeCell ref="F10:F11"/>
    <mergeCell ref="H10:H11"/>
    <mergeCell ref="A1:A4"/>
    <mergeCell ref="B1:M1"/>
    <mergeCell ref="N1:O1"/>
    <mergeCell ref="B2:M2"/>
    <mergeCell ref="N2:O2"/>
    <mergeCell ref="C6:O6"/>
    <mergeCell ref="B4:M4"/>
    <mergeCell ref="N4:O4"/>
    <mergeCell ref="B3:M3"/>
    <mergeCell ref="N3:O3"/>
  </mergeCells>
  <conditionalFormatting sqref="L10">
    <cfRule type="cellIs" dxfId="7" priority="21" stopIfTrue="1" operator="equal">
      <formula>"0"</formula>
    </cfRule>
    <cfRule type="cellIs" dxfId="6" priority="22" stopIfTrue="1" operator="lessThanOrEqual">
      <formula>$S$5</formula>
    </cfRule>
    <cfRule type="cellIs" dxfId="5" priority="23" stopIfTrue="1" operator="greaterThanOrEqual">
      <formula>$S$2</formula>
    </cfRule>
    <cfRule type="cellIs" dxfId="4" priority="24" stopIfTrue="1" operator="between">
      <formula>$S$4</formula>
      <formula>$S$3</formula>
    </cfRule>
  </conditionalFormatting>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176"/>
  <sheetViews>
    <sheetView showGridLines="0" workbookViewId="0">
      <selection activeCell="C16" sqref="C16:P16"/>
    </sheetView>
  </sheetViews>
  <sheetFormatPr baseColWidth="10" defaultRowHeight="12.75" x14ac:dyDescent="0.2"/>
  <cols>
    <col min="1" max="1" width="1.28515625" style="2" customWidth="1"/>
    <col min="2" max="2" width="30" style="2" customWidth="1"/>
    <col min="3" max="3" width="16.85546875" style="2" customWidth="1"/>
    <col min="4" max="4" width="5" style="2" bestFit="1" customWidth="1"/>
    <col min="5" max="5" width="4.7109375" style="2" bestFit="1" customWidth="1"/>
    <col min="6" max="6" width="9.5703125" style="2" bestFit="1" customWidth="1"/>
    <col min="7" max="7" width="5.42578125" style="2" bestFit="1" customWidth="1"/>
    <col min="8" max="8" width="5.140625" style="2" bestFit="1" customWidth="1"/>
    <col min="9" max="9" width="9.5703125" style="2" bestFit="1" customWidth="1"/>
    <col min="10" max="10" width="4.140625" style="2" bestFit="1" customWidth="1"/>
    <col min="11" max="11" width="6.42578125" style="2" bestFit="1" customWidth="1"/>
    <col min="12" max="12" width="9.5703125" style="2" bestFit="1" customWidth="1"/>
    <col min="13" max="13" width="8.42578125" style="2" customWidth="1"/>
    <col min="14" max="14" width="6.42578125" style="2" customWidth="1"/>
    <col min="15" max="15" width="11" style="2" customWidth="1"/>
    <col min="16" max="16" width="17.5703125" style="2" customWidth="1"/>
    <col min="17" max="18" width="11.7109375" style="2" customWidth="1"/>
    <col min="19" max="16384" width="11.42578125" style="2"/>
  </cols>
  <sheetData>
    <row r="1" spans="1:17" ht="5.25" customHeight="1" thickBot="1" x14ac:dyDescent="0.25">
      <c r="B1" s="40"/>
      <c r="C1" s="40"/>
      <c r="D1" s="40"/>
      <c r="E1" s="40"/>
      <c r="F1" s="40"/>
      <c r="G1" s="40"/>
      <c r="H1" s="40"/>
      <c r="I1" s="40"/>
      <c r="J1" s="40"/>
      <c r="K1" s="40"/>
      <c r="L1" s="40"/>
      <c r="M1" s="40"/>
      <c r="N1" s="40"/>
      <c r="O1" s="40"/>
      <c r="P1" s="40"/>
    </row>
    <row r="2" spans="1:17" ht="16.5" customHeight="1" x14ac:dyDescent="0.2">
      <c r="B2" s="118"/>
      <c r="C2" s="341" t="s">
        <v>35</v>
      </c>
      <c r="D2" s="342"/>
      <c r="E2" s="342"/>
      <c r="F2" s="342"/>
      <c r="G2" s="342"/>
      <c r="H2" s="342"/>
      <c r="I2" s="342"/>
      <c r="J2" s="342"/>
      <c r="K2" s="342"/>
      <c r="L2" s="342"/>
      <c r="M2" s="343"/>
      <c r="N2" s="344" t="s">
        <v>100</v>
      </c>
      <c r="O2" s="345"/>
      <c r="P2" s="346"/>
    </row>
    <row r="3" spans="1:17" ht="15.75" customHeight="1" x14ac:dyDescent="0.2">
      <c r="B3" s="119"/>
      <c r="C3" s="347" t="s">
        <v>37</v>
      </c>
      <c r="D3" s="348"/>
      <c r="E3" s="348"/>
      <c r="F3" s="348"/>
      <c r="G3" s="348"/>
      <c r="H3" s="348"/>
      <c r="I3" s="348"/>
      <c r="J3" s="348"/>
      <c r="K3" s="348"/>
      <c r="L3" s="348"/>
      <c r="M3" s="349"/>
      <c r="N3" s="350" t="s">
        <v>149</v>
      </c>
      <c r="O3" s="351"/>
      <c r="P3" s="352"/>
    </row>
    <row r="4" spans="1:17" ht="15.75" customHeight="1" x14ac:dyDescent="0.2">
      <c r="B4" s="119"/>
      <c r="C4" s="347" t="s">
        <v>38</v>
      </c>
      <c r="D4" s="348"/>
      <c r="E4" s="348"/>
      <c r="F4" s="348"/>
      <c r="G4" s="348"/>
      <c r="H4" s="348"/>
      <c r="I4" s="348"/>
      <c r="J4" s="348"/>
      <c r="K4" s="348"/>
      <c r="L4" s="348"/>
      <c r="M4" s="349"/>
      <c r="N4" s="350" t="s">
        <v>101</v>
      </c>
      <c r="O4" s="351"/>
      <c r="P4" s="352"/>
    </row>
    <row r="5" spans="1:17" ht="16.5" customHeight="1" thickBot="1" x14ac:dyDescent="0.25">
      <c r="B5" s="120"/>
      <c r="C5" s="353" t="s">
        <v>39</v>
      </c>
      <c r="D5" s="354"/>
      <c r="E5" s="354"/>
      <c r="F5" s="354"/>
      <c r="G5" s="354"/>
      <c r="H5" s="354"/>
      <c r="I5" s="354"/>
      <c r="J5" s="354"/>
      <c r="K5" s="354"/>
      <c r="L5" s="354"/>
      <c r="M5" s="355"/>
      <c r="N5" s="356" t="s">
        <v>40</v>
      </c>
      <c r="O5" s="357"/>
      <c r="P5" s="358"/>
    </row>
    <row r="6" spans="1:17" ht="6" customHeight="1" thickBot="1" x14ac:dyDescent="0.25">
      <c r="B6" s="40"/>
      <c r="C6" s="40"/>
      <c r="D6" s="40"/>
      <c r="E6" s="40"/>
      <c r="F6" s="40"/>
      <c r="G6" s="40"/>
      <c r="H6" s="40"/>
      <c r="I6" s="40"/>
      <c r="J6" s="40"/>
      <c r="K6" s="40"/>
      <c r="L6" s="40"/>
      <c r="M6" s="40"/>
      <c r="N6" s="40"/>
      <c r="O6" s="40"/>
      <c r="P6" s="40"/>
    </row>
    <row r="7" spans="1:17" x14ac:dyDescent="0.2">
      <c r="A7" s="5"/>
      <c r="B7" s="139" t="s">
        <v>43</v>
      </c>
      <c r="C7" s="140"/>
      <c r="D7" s="140"/>
      <c r="E7" s="140"/>
      <c r="F7" s="140"/>
      <c r="G7" s="140"/>
      <c r="H7" s="140"/>
      <c r="I7" s="140"/>
      <c r="J7" s="140"/>
      <c r="K7" s="140"/>
      <c r="L7" s="140"/>
      <c r="M7" s="140"/>
      <c r="N7" s="140"/>
      <c r="O7" s="140"/>
      <c r="P7" s="141"/>
      <c r="Q7" s="5"/>
    </row>
    <row r="8" spans="1:17" ht="13.5" thickBot="1" x14ac:dyDescent="0.25">
      <c r="A8" s="5"/>
      <c r="B8" s="142"/>
      <c r="C8" s="143"/>
      <c r="D8" s="143"/>
      <c r="E8" s="143"/>
      <c r="F8" s="143"/>
      <c r="G8" s="143"/>
      <c r="H8" s="143"/>
      <c r="I8" s="143"/>
      <c r="J8" s="143"/>
      <c r="K8" s="143"/>
      <c r="L8" s="143"/>
      <c r="M8" s="143"/>
      <c r="N8" s="143"/>
      <c r="O8" s="143"/>
      <c r="P8" s="144"/>
      <c r="Q8" s="5"/>
    </row>
    <row r="9" spans="1:17" ht="6.75" customHeight="1" thickBot="1" x14ac:dyDescent="0.25">
      <c r="A9" s="5"/>
      <c r="B9" s="145"/>
      <c r="C9" s="145"/>
      <c r="D9" s="145"/>
      <c r="E9" s="145"/>
      <c r="F9" s="145"/>
      <c r="G9" s="145"/>
      <c r="H9" s="145"/>
      <c r="I9" s="145"/>
      <c r="J9" s="145"/>
      <c r="K9" s="145"/>
      <c r="L9" s="145"/>
      <c r="M9" s="145"/>
      <c r="N9" s="145"/>
      <c r="O9" s="145"/>
      <c r="P9" s="145"/>
      <c r="Q9" s="5"/>
    </row>
    <row r="10" spans="1:17" ht="26.25" customHeight="1" thickBot="1" x14ac:dyDescent="0.25">
      <c r="A10" s="5"/>
      <c r="B10" s="41" t="s">
        <v>52</v>
      </c>
      <c r="C10" s="359">
        <v>2023</v>
      </c>
      <c r="D10" s="360"/>
      <c r="E10" s="360"/>
      <c r="F10" s="360"/>
      <c r="G10" s="360"/>
      <c r="H10" s="360"/>
      <c r="I10" s="361"/>
      <c r="J10" s="146" t="s">
        <v>1</v>
      </c>
      <c r="K10" s="147"/>
      <c r="L10" s="147"/>
      <c r="M10" s="147"/>
      <c r="N10" s="332" t="s">
        <v>151</v>
      </c>
      <c r="O10" s="333"/>
      <c r="P10" s="334"/>
      <c r="Q10" s="5"/>
    </row>
    <row r="11" spans="1:17" ht="4.5" customHeight="1" thickBot="1" x14ac:dyDescent="0.25">
      <c r="A11" s="5"/>
      <c r="B11" s="154"/>
      <c r="C11" s="155"/>
      <c r="D11" s="155"/>
      <c r="E11" s="155"/>
      <c r="F11" s="155"/>
      <c r="G11" s="155"/>
      <c r="H11" s="155"/>
      <c r="I11" s="155"/>
      <c r="J11" s="155"/>
      <c r="K11" s="155"/>
      <c r="L11" s="155"/>
      <c r="M11" s="155"/>
      <c r="N11" s="155"/>
      <c r="O11" s="155"/>
      <c r="P11" s="156"/>
      <c r="Q11" s="5"/>
    </row>
    <row r="12" spans="1:17" ht="13.5" thickBot="1" x14ac:dyDescent="0.25">
      <c r="A12" s="5"/>
      <c r="B12" s="14" t="s">
        <v>0</v>
      </c>
      <c r="C12" s="317" t="s">
        <v>76</v>
      </c>
      <c r="D12" s="317"/>
      <c r="E12" s="317"/>
      <c r="F12" s="317"/>
      <c r="G12" s="317"/>
      <c r="H12" s="317"/>
      <c r="I12" s="317"/>
      <c r="J12" s="317"/>
      <c r="K12" s="317"/>
      <c r="L12" s="317"/>
      <c r="M12" s="317"/>
      <c r="N12" s="317"/>
      <c r="O12" s="317"/>
      <c r="P12" s="318"/>
      <c r="Q12" s="5"/>
    </row>
    <row r="13" spans="1:17" ht="4.5" customHeight="1" thickBot="1" x14ac:dyDescent="0.25">
      <c r="A13" s="5"/>
      <c r="B13" s="159"/>
      <c r="C13" s="160"/>
      <c r="D13" s="160"/>
      <c r="E13" s="160"/>
      <c r="F13" s="160"/>
      <c r="G13" s="160"/>
      <c r="H13" s="160"/>
      <c r="I13" s="160"/>
      <c r="J13" s="160"/>
      <c r="K13" s="160"/>
      <c r="L13" s="160"/>
      <c r="M13" s="160"/>
      <c r="N13" s="160"/>
      <c r="O13" s="160"/>
      <c r="P13" s="161"/>
      <c r="Q13" s="5"/>
    </row>
    <row r="14" spans="1:17" ht="18" customHeight="1" thickBot="1" x14ac:dyDescent="0.25">
      <c r="A14" s="5"/>
      <c r="B14" s="14" t="s">
        <v>6</v>
      </c>
      <c r="C14" s="329" t="s">
        <v>115</v>
      </c>
      <c r="D14" s="330"/>
      <c r="E14" s="330"/>
      <c r="F14" s="330"/>
      <c r="G14" s="330"/>
      <c r="H14" s="330"/>
      <c r="I14" s="330"/>
      <c r="J14" s="330"/>
      <c r="K14" s="330"/>
      <c r="L14" s="330"/>
      <c r="M14" s="330"/>
      <c r="N14" s="330"/>
      <c r="O14" s="330"/>
      <c r="P14" s="331"/>
      <c r="Q14" s="5"/>
    </row>
    <row r="15" spans="1:17" ht="4.5" customHeight="1" thickBot="1" x14ac:dyDescent="0.25">
      <c r="A15" s="5"/>
      <c r="B15" s="165"/>
      <c r="C15" s="166"/>
      <c r="D15" s="166"/>
      <c r="E15" s="166"/>
      <c r="F15" s="166"/>
      <c r="G15" s="166"/>
      <c r="H15" s="166"/>
      <c r="I15" s="166"/>
      <c r="J15" s="166"/>
      <c r="K15" s="166"/>
      <c r="L15" s="166"/>
      <c r="M15" s="166"/>
      <c r="N15" s="166"/>
      <c r="O15" s="166"/>
      <c r="P15" s="167"/>
      <c r="Q15" s="5"/>
    </row>
    <row r="16" spans="1:17" ht="32.25" customHeight="1" thickBot="1" x14ac:dyDescent="0.25">
      <c r="A16" s="5"/>
      <c r="B16" s="14" t="s">
        <v>24</v>
      </c>
      <c r="C16" s="332" t="s">
        <v>162</v>
      </c>
      <c r="D16" s="333"/>
      <c r="E16" s="333"/>
      <c r="F16" s="333"/>
      <c r="G16" s="333"/>
      <c r="H16" s="333"/>
      <c r="I16" s="333"/>
      <c r="J16" s="333"/>
      <c r="K16" s="333"/>
      <c r="L16" s="333"/>
      <c r="M16" s="333"/>
      <c r="N16" s="333"/>
      <c r="O16" s="333"/>
      <c r="P16" s="334"/>
      <c r="Q16" s="5"/>
    </row>
    <row r="17" spans="1:17" ht="4.5" customHeight="1" thickBot="1" x14ac:dyDescent="0.25">
      <c r="A17" s="5"/>
      <c r="B17" s="165"/>
      <c r="C17" s="166"/>
      <c r="D17" s="166"/>
      <c r="E17" s="166"/>
      <c r="F17" s="166"/>
      <c r="G17" s="166"/>
      <c r="H17" s="166"/>
      <c r="I17" s="166"/>
      <c r="J17" s="166"/>
      <c r="K17" s="166"/>
      <c r="L17" s="166"/>
      <c r="M17" s="166"/>
      <c r="N17" s="166"/>
      <c r="O17" s="166"/>
      <c r="P17" s="167"/>
      <c r="Q17" s="5"/>
    </row>
    <row r="18" spans="1:17" ht="26.25" customHeight="1" thickBot="1" x14ac:dyDescent="0.25">
      <c r="A18" s="5"/>
      <c r="B18" s="14" t="s">
        <v>11</v>
      </c>
      <c r="C18" s="335" t="s">
        <v>156</v>
      </c>
      <c r="D18" s="336"/>
      <c r="E18" s="336"/>
      <c r="F18" s="336"/>
      <c r="G18" s="336"/>
      <c r="H18" s="336"/>
      <c r="I18" s="336"/>
      <c r="J18" s="336"/>
      <c r="K18" s="336"/>
      <c r="L18" s="336"/>
      <c r="M18" s="336"/>
      <c r="N18" s="336"/>
      <c r="O18" s="336"/>
      <c r="P18" s="337"/>
      <c r="Q18" s="5"/>
    </row>
    <row r="19" spans="1:17" ht="4.5" customHeight="1" thickBot="1" x14ac:dyDescent="0.25">
      <c r="A19" s="5"/>
      <c r="B19" s="174"/>
      <c r="C19" s="174"/>
      <c r="D19" s="174"/>
      <c r="E19" s="174"/>
      <c r="F19" s="174"/>
      <c r="G19" s="174"/>
      <c r="H19" s="174"/>
      <c r="I19" s="174"/>
      <c r="J19" s="174"/>
      <c r="K19" s="174"/>
      <c r="L19" s="174"/>
      <c r="M19" s="174"/>
      <c r="N19" s="174"/>
      <c r="O19" s="174"/>
      <c r="P19" s="174"/>
      <c r="Q19" s="5"/>
    </row>
    <row r="20" spans="1:17" ht="17.25" customHeight="1" thickBot="1" x14ac:dyDescent="0.25">
      <c r="A20" s="5"/>
      <c r="B20" s="175" t="s">
        <v>25</v>
      </c>
      <c r="C20" s="176"/>
      <c r="D20" s="176"/>
      <c r="E20" s="176"/>
      <c r="F20" s="176"/>
      <c r="G20" s="176"/>
      <c r="H20" s="176"/>
      <c r="I20" s="176"/>
      <c r="J20" s="176"/>
      <c r="K20" s="176"/>
      <c r="L20" s="176"/>
      <c r="M20" s="176"/>
      <c r="N20" s="176"/>
      <c r="O20" s="176"/>
      <c r="P20" s="177"/>
      <c r="Q20" s="5"/>
    </row>
    <row r="21" spans="1:17" ht="4.5" customHeight="1" thickBot="1" x14ac:dyDescent="0.25">
      <c r="A21" s="5"/>
      <c r="B21" s="178"/>
      <c r="C21" s="179"/>
      <c r="D21" s="179"/>
      <c r="E21" s="179"/>
      <c r="F21" s="179"/>
      <c r="G21" s="179"/>
      <c r="H21" s="179"/>
      <c r="I21" s="179"/>
      <c r="J21" s="179"/>
      <c r="K21" s="179"/>
      <c r="L21" s="179"/>
      <c r="M21" s="179"/>
      <c r="N21" s="179"/>
      <c r="O21" s="179"/>
      <c r="P21" s="180"/>
      <c r="Q21" s="5"/>
    </row>
    <row r="22" spans="1:17" ht="51" customHeight="1" thickBot="1" x14ac:dyDescent="0.25">
      <c r="A22" s="5"/>
      <c r="B22" s="14" t="s">
        <v>3</v>
      </c>
      <c r="C22" s="338" t="s">
        <v>122</v>
      </c>
      <c r="D22" s="339"/>
      <c r="E22" s="339"/>
      <c r="F22" s="339"/>
      <c r="G22" s="339"/>
      <c r="H22" s="339"/>
      <c r="I22" s="339"/>
      <c r="J22" s="339"/>
      <c r="K22" s="339"/>
      <c r="L22" s="339"/>
      <c r="M22" s="339"/>
      <c r="N22" s="339"/>
      <c r="O22" s="339"/>
      <c r="P22" s="340"/>
      <c r="Q22" s="5"/>
    </row>
    <row r="23" spans="1:17" ht="4.5" customHeight="1" thickBot="1" x14ac:dyDescent="0.25">
      <c r="A23" s="5"/>
      <c r="B23" s="165"/>
      <c r="C23" s="166"/>
      <c r="D23" s="166"/>
      <c r="E23" s="166"/>
      <c r="F23" s="166"/>
      <c r="G23" s="166"/>
      <c r="H23" s="166"/>
      <c r="I23" s="166"/>
      <c r="J23" s="166"/>
      <c r="K23" s="166"/>
      <c r="L23" s="166"/>
      <c r="M23" s="166"/>
      <c r="N23" s="166"/>
      <c r="O23" s="166"/>
      <c r="P23" s="167"/>
      <c r="Q23" s="5"/>
    </row>
    <row r="24" spans="1:17" ht="82.5" customHeight="1" thickBot="1" x14ac:dyDescent="0.25">
      <c r="A24" s="5"/>
      <c r="B24" s="14" t="s">
        <v>12</v>
      </c>
      <c r="C24" s="320" t="s">
        <v>163</v>
      </c>
      <c r="D24" s="321"/>
      <c r="E24" s="321"/>
      <c r="F24" s="321"/>
      <c r="G24" s="321"/>
      <c r="H24" s="321"/>
      <c r="I24" s="321"/>
      <c r="J24" s="321"/>
      <c r="K24" s="321"/>
      <c r="L24" s="321"/>
      <c r="M24" s="321"/>
      <c r="N24" s="321"/>
      <c r="O24" s="321"/>
      <c r="P24" s="322"/>
      <c r="Q24" s="5"/>
    </row>
    <row r="25" spans="1:17" ht="4.5" customHeight="1" thickBot="1" x14ac:dyDescent="0.25">
      <c r="A25" s="5"/>
      <c r="B25" s="187"/>
      <c r="C25" s="188"/>
      <c r="D25" s="188"/>
      <c r="E25" s="188"/>
      <c r="F25" s="188"/>
      <c r="G25" s="188"/>
      <c r="H25" s="188"/>
      <c r="I25" s="188"/>
      <c r="J25" s="188"/>
      <c r="K25" s="188"/>
      <c r="L25" s="188"/>
      <c r="M25" s="188"/>
      <c r="N25" s="188"/>
      <c r="O25" s="188"/>
      <c r="P25" s="189"/>
      <c r="Q25" s="5"/>
    </row>
    <row r="26" spans="1:17" ht="13.5" customHeight="1" thickBot="1" x14ac:dyDescent="0.25">
      <c r="A26" s="5"/>
      <c r="B26" s="15" t="s">
        <v>2</v>
      </c>
      <c r="C26" s="323">
        <v>0</v>
      </c>
      <c r="D26" s="324"/>
      <c r="E26" s="324"/>
      <c r="F26" s="324"/>
      <c r="G26" s="324"/>
      <c r="H26" s="324"/>
      <c r="I26" s="324"/>
      <c r="J26" s="324"/>
      <c r="K26" s="324"/>
      <c r="L26" s="324"/>
      <c r="M26" s="324"/>
      <c r="N26" s="324"/>
      <c r="O26" s="324"/>
      <c r="P26" s="325"/>
      <c r="Q26" s="5"/>
    </row>
    <row r="27" spans="1:17" ht="4.5" customHeight="1" thickBot="1" x14ac:dyDescent="0.25">
      <c r="A27" s="5"/>
      <c r="B27" s="193"/>
      <c r="C27" s="194"/>
      <c r="D27" s="194"/>
      <c r="E27" s="194"/>
      <c r="F27" s="194"/>
      <c r="G27" s="194"/>
      <c r="H27" s="194"/>
      <c r="I27" s="194"/>
      <c r="J27" s="194"/>
      <c r="K27" s="194"/>
      <c r="L27" s="194"/>
      <c r="M27" s="194"/>
      <c r="N27" s="194"/>
      <c r="O27" s="194"/>
      <c r="P27" s="195"/>
      <c r="Q27" s="5"/>
    </row>
    <row r="28" spans="1:17" ht="12.75" customHeight="1" thickBot="1" x14ac:dyDescent="0.25">
      <c r="A28" s="5"/>
      <c r="B28" s="15" t="s">
        <v>13</v>
      </c>
      <c r="C28" s="16" t="s">
        <v>14</v>
      </c>
      <c r="D28" s="326" t="s">
        <v>116</v>
      </c>
      <c r="E28" s="327"/>
      <c r="F28" s="327"/>
      <c r="G28" s="328"/>
      <c r="H28" s="199" t="s">
        <v>15</v>
      </c>
      <c r="I28" s="199"/>
      <c r="J28" s="199"/>
      <c r="K28" s="326" t="s">
        <v>117</v>
      </c>
      <c r="L28" s="327"/>
      <c r="M28" s="328"/>
      <c r="N28" s="200" t="s">
        <v>16</v>
      </c>
      <c r="O28" s="201"/>
      <c r="P28" s="17" t="s">
        <v>118</v>
      </c>
      <c r="Q28" s="5"/>
    </row>
    <row r="29" spans="1:17" ht="4.5" customHeight="1" thickBot="1" x14ac:dyDescent="0.25">
      <c r="A29" s="5"/>
      <c r="B29" s="202"/>
      <c r="C29" s="203"/>
      <c r="D29" s="203"/>
      <c r="E29" s="203"/>
      <c r="F29" s="203"/>
      <c r="G29" s="203"/>
      <c r="H29" s="203"/>
      <c r="I29" s="203"/>
      <c r="J29" s="203"/>
      <c r="K29" s="203"/>
      <c r="L29" s="203"/>
      <c r="M29" s="203"/>
      <c r="N29" s="203"/>
      <c r="O29" s="203"/>
      <c r="P29" s="204"/>
      <c r="Q29" s="5"/>
    </row>
    <row r="30" spans="1:17" ht="13.5" thickBot="1" x14ac:dyDescent="0.25">
      <c r="A30" s="5"/>
      <c r="B30" s="39" t="s">
        <v>7</v>
      </c>
      <c r="C30" s="316" t="s">
        <v>99</v>
      </c>
      <c r="D30" s="317"/>
      <c r="E30" s="317"/>
      <c r="F30" s="317"/>
      <c r="G30" s="317"/>
      <c r="H30" s="317"/>
      <c r="I30" s="317"/>
      <c r="J30" s="317"/>
      <c r="K30" s="317"/>
      <c r="L30" s="317"/>
      <c r="M30" s="317"/>
      <c r="N30" s="317"/>
      <c r="O30" s="317"/>
      <c r="P30" s="318"/>
      <c r="Q30" s="5"/>
    </row>
    <row r="31" spans="1:17" ht="4.5" customHeight="1" thickBot="1" x14ac:dyDescent="0.25">
      <c r="A31" s="5"/>
      <c r="B31" s="165"/>
      <c r="C31" s="166"/>
      <c r="D31" s="166"/>
      <c r="E31" s="166"/>
      <c r="F31" s="166"/>
      <c r="G31" s="166"/>
      <c r="H31" s="166"/>
      <c r="I31" s="166"/>
      <c r="J31" s="166"/>
      <c r="K31" s="166"/>
      <c r="L31" s="166"/>
      <c r="M31" s="166"/>
      <c r="N31" s="166"/>
      <c r="O31" s="166"/>
      <c r="P31" s="167"/>
      <c r="Q31" s="5"/>
    </row>
    <row r="32" spans="1:17" ht="13.5" thickBot="1" x14ac:dyDescent="0.25">
      <c r="A32" s="5"/>
      <c r="B32" s="39" t="s">
        <v>4</v>
      </c>
      <c r="C32" s="319" t="s">
        <v>49</v>
      </c>
      <c r="D32" s="317"/>
      <c r="E32" s="317"/>
      <c r="F32" s="317"/>
      <c r="G32" s="317"/>
      <c r="H32" s="317"/>
      <c r="I32" s="317"/>
      <c r="J32" s="317"/>
      <c r="K32" s="317"/>
      <c r="L32" s="317"/>
      <c r="M32" s="317"/>
      <c r="N32" s="317"/>
      <c r="O32" s="317"/>
      <c r="P32" s="318"/>
      <c r="Q32" s="5"/>
    </row>
    <row r="33" spans="1:17" ht="4.5" customHeight="1" thickBot="1" x14ac:dyDescent="0.25">
      <c r="A33" s="5"/>
      <c r="B33" s="165"/>
      <c r="C33" s="166"/>
      <c r="D33" s="166"/>
      <c r="E33" s="166"/>
      <c r="F33" s="166"/>
      <c r="G33" s="166"/>
      <c r="H33" s="166"/>
      <c r="I33" s="166"/>
      <c r="J33" s="166"/>
      <c r="K33" s="166"/>
      <c r="L33" s="166"/>
      <c r="M33" s="166"/>
      <c r="N33" s="166"/>
      <c r="O33" s="166"/>
      <c r="P33" s="167"/>
      <c r="Q33" s="5"/>
    </row>
    <row r="34" spans="1:17" ht="13.5" thickBot="1" x14ac:dyDescent="0.25">
      <c r="A34" s="5"/>
      <c r="B34" s="39" t="s">
        <v>23</v>
      </c>
      <c r="C34" s="319" t="s">
        <v>49</v>
      </c>
      <c r="D34" s="317"/>
      <c r="E34" s="317"/>
      <c r="F34" s="317"/>
      <c r="G34" s="317"/>
      <c r="H34" s="317"/>
      <c r="I34" s="317"/>
      <c r="J34" s="317"/>
      <c r="K34" s="317"/>
      <c r="L34" s="317"/>
      <c r="M34" s="317"/>
      <c r="N34" s="317"/>
      <c r="O34" s="317"/>
      <c r="P34" s="318"/>
      <c r="Q34" s="5"/>
    </row>
    <row r="35" spans="1:17" ht="4.5" customHeight="1" thickBot="1" x14ac:dyDescent="0.25">
      <c r="A35" s="5"/>
      <c r="B35" s="159"/>
      <c r="C35" s="160"/>
      <c r="D35" s="160"/>
      <c r="E35" s="160"/>
      <c r="F35" s="160"/>
      <c r="G35" s="160"/>
      <c r="H35" s="160"/>
      <c r="I35" s="160"/>
      <c r="J35" s="160"/>
      <c r="K35" s="160"/>
      <c r="L35" s="160"/>
      <c r="M35" s="160"/>
      <c r="N35" s="160"/>
      <c r="O35" s="160"/>
      <c r="P35" s="161"/>
      <c r="Q35" s="5"/>
    </row>
    <row r="36" spans="1:17" ht="16.5" customHeight="1" thickBot="1" x14ac:dyDescent="0.25">
      <c r="A36" s="5"/>
      <c r="B36" s="39" t="s">
        <v>42</v>
      </c>
      <c r="C36" s="316" t="s">
        <v>49</v>
      </c>
      <c r="D36" s="317"/>
      <c r="E36" s="317"/>
      <c r="F36" s="317"/>
      <c r="G36" s="317"/>
      <c r="H36" s="317"/>
      <c r="I36" s="317"/>
      <c r="J36" s="317"/>
      <c r="K36" s="317"/>
      <c r="L36" s="317"/>
      <c r="M36" s="317"/>
      <c r="N36" s="317"/>
      <c r="O36" s="317"/>
      <c r="P36" s="318"/>
      <c r="Q36" s="5"/>
    </row>
    <row r="37" spans="1:17" ht="4.5" customHeight="1" thickBot="1" x14ac:dyDescent="0.25">
      <c r="A37" s="5"/>
      <c r="B37" s="42"/>
      <c r="C37" s="42"/>
      <c r="D37" s="42"/>
      <c r="E37" s="42"/>
      <c r="F37" s="42"/>
      <c r="G37" s="42"/>
      <c r="H37" s="42"/>
      <c r="I37" s="42"/>
      <c r="J37" s="42"/>
      <c r="K37" s="42"/>
      <c r="L37" s="42"/>
      <c r="M37" s="42"/>
      <c r="N37" s="42"/>
      <c r="O37" s="42"/>
      <c r="P37" s="42"/>
      <c r="Q37" s="5"/>
    </row>
    <row r="38" spans="1:17" ht="13.5" thickBot="1" x14ac:dyDescent="0.25">
      <c r="A38" s="5"/>
      <c r="B38" s="208" t="s">
        <v>17</v>
      </c>
      <c r="C38" s="209"/>
      <c r="D38" s="209"/>
      <c r="E38" s="209"/>
      <c r="F38" s="209"/>
      <c r="G38" s="209"/>
      <c r="H38" s="209"/>
      <c r="I38" s="209"/>
      <c r="J38" s="209"/>
      <c r="K38" s="209"/>
      <c r="L38" s="209"/>
      <c r="M38" s="209"/>
      <c r="N38" s="209"/>
      <c r="O38" s="210"/>
      <c r="P38" s="211"/>
      <c r="Q38" s="5"/>
    </row>
    <row r="39" spans="1:17" x14ac:dyDescent="0.2">
      <c r="A39" s="5"/>
      <c r="B39" s="43" t="s">
        <v>22</v>
      </c>
      <c r="C39" s="208" t="s">
        <v>18</v>
      </c>
      <c r="D39" s="209"/>
      <c r="E39" s="209"/>
      <c r="F39" s="209"/>
      <c r="G39" s="211"/>
      <c r="H39" s="208" t="s">
        <v>7</v>
      </c>
      <c r="I39" s="209"/>
      <c r="J39" s="209"/>
      <c r="K39" s="209"/>
      <c r="L39" s="211"/>
      <c r="M39" s="208" t="s">
        <v>19</v>
      </c>
      <c r="N39" s="209"/>
      <c r="O39" s="210"/>
      <c r="P39" s="211"/>
      <c r="Q39" s="5"/>
    </row>
    <row r="40" spans="1:17" ht="54" customHeight="1" x14ac:dyDescent="0.2">
      <c r="A40" s="5"/>
      <c r="B40" s="18" t="s">
        <v>119</v>
      </c>
      <c r="C40" s="304" t="s">
        <v>121</v>
      </c>
      <c r="D40" s="305"/>
      <c r="E40" s="305"/>
      <c r="F40" s="305"/>
      <c r="G40" s="306"/>
      <c r="H40" s="307" t="s">
        <v>109</v>
      </c>
      <c r="I40" s="307"/>
      <c r="J40" s="307"/>
      <c r="K40" s="307"/>
      <c r="L40" s="307"/>
      <c r="M40" s="308" t="s">
        <v>110</v>
      </c>
      <c r="N40" s="308"/>
      <c r="O40" s="308"/>
      <c r="P40" s="309"/>
      <c r="Q40" s="5"/>
    </row>
    <row r="41" spans="1:17" ht="55.5" customHeight="1" thickBot="1" x14ac:dyDescent="0.25">
      <c r="A41" s="5"/>
      <c r="B41" s="76" t="s">
        <v>120</v>
      </c>
      <c r="C41" s="310" t="s">
        <v>121</v>
      </c>
      <c r="D41" s="311"/>
      <c r="E41" s="311"/>
      <c r="F41" s="311"/>
      <c r="G41" s="312"/>
      <c r="H41" s="313" t="s">
        <v>109</v>
      </c>
      <c r="I41" s="313"/>
      <c r="J41" s="313"/>
      <c r="K41" s="313"/>
      <c r="L41" s="313"/>
      <c r="M41" s="314" t="s">
        <v>110</v>
      </c>
      <c r="N41" s="314"/>
      <c r="O41" s="314"/>
      <c r="P41" s="315"/>
      <c r="Q41" s="5"/>
    </row>
    <row r="42" spans="1:17" ht="4.5" customHeight="1" thickBot="1" x14ac:dyDescent="0.25">
      <c r="A42" s="5"/>
      <c r="B42" s="44"/>
      <c r="C42" s="44"/>
      <c r="D42" s="44"/>
      <c r="E42" s="44"/>
      <c r="F42" s="44"/>
      <c r="G42" s="44"/>
      <c r="H42" s="44"/>
      <c r="I42" s="44"/>
      <c r="J42" s="44"/>
      <c r="K42" s="44"/>
      <c r="L42" s="44"/>
      <c r="M42" s="44"/>
      <c r="N42" s="44"/>
      <c r="O42" s="44"/>
      <c r="P42" s="44"/>
      <c r="Q42" s="5"/>
    </row>
    <row r="43" spans="1:17" ht="13.5" customHeight="1" thickBot="1" x14ac:dyDescent="0.25">
      <c r="A43" s="5"/>
      <c r="B43" s="175" t="s">
        <v>8</v>
      </c>
      <c r="C43" s="176"/>
      <c r="D43" s="176"/>
      <c r="E43" s="176"/>
      <c r="F43" s="176"/>
      <c r="G43" s="176"/>
      <c r="H43" s="176"/>
      <c r="I43" s="176"/>
      <c r="J43" s="176"/>
      <c r="K43" s="176"/>
      <c r="L43" s="176"/>
      <c r="M43" s="176"/>
      <c r="N43" s="176"/>
      <c r="O43" s="176"/>
      <c r="P43" s="177"/>
      <c r="Q43" s="5"/>
    </row>
    <row r="44" spans="1:17" ht="4.5" customHeight="1" thickBot="1" x14ac:dyDescent="0.25">
      <c r="A44" s="5"/>
      <c r="B44" s="45"/>
      <c r="C44" s="42"/>
      <c r="D44" s="42"/>
      <c r="E44" s="42"/>
      <c r="F44" s="42"/>
      <c r="G44" s="42"/>
      <c r="H44" s="42"/>
      <c r="I44" s="42"/>
      <c r="J44" s="42"/>
      <c r="K44" s="42"/>
      <c r="L44" s="42"/>
      <c r="M44" s="42"/>
      <c r="N44" s="42"/>
      <c r="O44" s="42"/>
      <c r="P44" s="46"/>
      <c r="Q44" s="5"/>
    </row>
    <row r="45" spans="1:17" x14ac:dyDescent="0.2">
      <c r="A45" s="5"/>
      <c r="B45" s="224" t="s">
        <v>20</v>
      </c>
      <c r="C45" s="19" t="s">
        <v>9</v>
      </c>
      <c r="D45" s="20" t="s">
        <v>64</v>
      </c>
      <c r="E45" s="20" t="s">
        <v>65</v>
      </c>
      <c r="F45" s="20" t="s">
        <v>66</v>
      </c>
      <c r="G45" s="20" t="s">
        <v>67</v>
      </c>
      <c r="H45" s="20" t="s">
        <v>68</v>
      </c>
      <c r="I45" s="20" t="s">
        <v>69</v>
      </c>
      <c r="J45" s="20" t="s">
        <v>70</v>
      </c>
      <c r="K45" s="20" t="s">
        <v>71</v>
      </c>
      <c r="L45" s="20" t="s">
        <v>72</v>
      </c>
      <c r="M45" s="20" t="s">
        <v>73</v>
      </c>
      <c r="N45" s="20" t="s">
        <v>74</v>
      </c>
      <c r="O45" s="21" t="s">
        <v>75</v>
      </c>
      <c r="P45" s="22" t="s">
        <v>114</v>
      </c>
      <c r="Q45" s="5"/>
    </row>
    <row r="46" spans="1:17" x14ac:dyDescent="0.2">
      <c r="A46" s="5"/>
      <c r="B46" s="225"/>
      <c r="C46" s="78" t="s">
        <v>2</v>
      </c>
      <c r="D46" s="79"/>
      <c r="E46" s="96"/>
      <c r="F46" s="97"/>
      <c r="G46" s="97">
        <f>+C26</f>
        <v>0</v>
      </c>
      <c r="H46" s="96"/>
      <c r="I46" s="97"/>
      <c r="J46" s="96"/>
      <c r="K46" s="97">
        <f>+C26</f>
        <v>0</v>
      </c>
      <c r="L46" s="97"/>
      <c r="M46" s="96"/>
      <c r="N46" s="96"/>
      <c r="O46" s="98">
        <f>+C26</f>
        <v>0</v>
      </c>
      <c r="P46" s="100">
        <f>+C26</f>
        <v>0</v>
      </c>
      <c r="Q46" s="5"/>
    </row>
    <row r="47" spans="1:17" ht="13.5" thickBot="1" x14ac:dyDescent="0.25">
      <c r="A47" s="5"/>
      <c r="B47" s="226"/>
      <c r="C47" s="23" t="s">
        <v>10</v>
      </c>
      <c r="D47" s="24"/>
      <c r="E47" s="99"/>
      <c r="F47" s="94"/>
      <c r="G47" s="95" t="str">
        <f>+'2_RegistroMaterializacion'!D10</f>
        <v>0%</v>
      </c>
      <c r="H47" s="82"/>
      <c r="I47" s="82"/>
      <c r="J47" s="82"/>
      <c r="K47" s="95" t="str">
        <f>+'2_RegistroMaterializacion'!F10</f>
        <v>0</v>
      </c>
      <c r="L47" s="82"/>
      <c r="M47" s="82"/>
      <c r="N47" s="82"/>
      <c r="O47" s="101" t="str">
        <f>'2_RegistroMaterializacion'!J10</f>
        <v>0</v>
      </c>
      <c r="P47" s="100"/>
      <c r="Q47" s="5"/>
    </row>
    <row r="48" spans="1:17" ht="4.5" customHeight="1" thickBot="1" x14ac:dyDescent="0.25">
      <c r="A48" s="5"/>
      <c r="B48" s="47">
        <v>0.9</v>
      </c>
      <c r="C48" s="25"/>
      <c r="D48" s="25"/>
      <c r="E48" s="25"/>
      <c r="F48" s="26" t="str">
        <f>+'2_RegistroMaterializacion'!D10</f>
        <v>0%</v>
      </c>
      <c r="G48" s="25"/>
      <c r="H48" s="25"/>
      <c r="I48" s="26">
        <f>+$C$26</f>
        <v>0</v>
      </c>
      <c r="J48" s="25"/>
      <c r="K48" s="25"/>
      <c r="L48" s="26">
        <f>+$C$26</f>
        <v>0</v>
      </c>
      <c r="M48" s="25"/>
      <c r="N48" s="25"/>
      <c r="O48" s="26">
        <f>+$C$26</f>
        <v>0</v>
      </c>
      <c r="P48" s="26">
        <f>+$C$26</f>
        <v>0</v>
      </c>
      <c r="Q48" s="5"/>
    </row>
    <row r="49" spans="1:17" ht="22.5" customHeight="1" thickBot="1" x14ac:dyDescent="0.25">
      <c r="A49" s="5"/>
      <c r="B49" s="175" t="s">
        <v>21</v>
      </c>
      <c r="C49" s="176"/>
      <c r="D49" s="176"/>
      <c r="E49" s="176"/>
      <c r="F49" s="176"/>
      <c r="G49" s="176"/>
      <c r="H49" s="176"/>
      <c r="I49" s="176"/>
      <c r="J49" s="176"/>
      <c r="K49" s="176"/>
      <c r="L49" s="176"/>
      <c r="M49" s="176"/>
      <c r="N49" s="176"/>
      <c r="O49" s="176"/>
      <c r="P49" s="177"/>
      <c r="Q49" s="5"/>
    </row>
    <row r="50" spans="1:17" x14ac:dyDescent="0.2">
      <c r="A50" s="5"/>
      <c r="B50" s="236"/>
      <c r="C50" s="237"/>
      <c r="D50" s="237"/>
      <c r="E50" s="237"/>
      <c r="F50" s="237"/>
      <c r="G50" s="237"/>
      <c r="H50" s="237"/>
      <c r="I50" s="237"/>
      <c r="J50" s="237"/>
      <c r="K50" s="237"/>
      <c r="L50" s="237"/>
      <c r="M50" s="237"/>
      <c r="N50" s="237"/>
      <c r="O50" s="237"/>
      <c r="P50" s="238"/>
      <c r="Q50" s="5"/>
    </row>
    <row r="51" spans="1:17" x14ac:dyDescent="0.2">
      <c r="A51" s="5"/>
      <c r="B51" s="239"/>
      <c r="C51" s="240"/>
      <c r="D51" s="240"/>
      <c r="E51" s="240"/>
      <c r="F51" s="240"/>
      <c r="G51" s="240"/>
      <c r="H51" s="240"/>
      <c r="I51" s="240"/>
      <c r="J51" s="240"/>
      <c r="K51" s="240"/>
      <c r="L51" s="240"/>
      <c r="M51" s="240"/>
      <c r="N51" s="240"/>
      <c r="O51" s="240"/>
      <c r="P51" s="241"/>
      <c r="Q51" s="5"/>
    </row>
    <row r="52" spans="1:17" x14ac:dyDescent="0.2">
      <c r="A52" s="5"/>
      <c r="B52" s="239"/>
      <c r="C52" s="240"/>
      <c r="D52" s="240"/>
      <c r="E52" s="240"/>
      <c r="F52" s="240"/>
      <c r="G52" s="240"/>
      <c r="H52" s="240"/>
      <c r="I52" s="240"/>
      <c r="J52" s="240"/>
      <c r="K52" s="240"/>
      <c r="L52" s="240"/>
      <c r="M52" s="240"/>
      <c r="N52" s="240"/>
      <c r="O52" s="240"/>
      <c r="P52" s="241"/>
      <c r="Q52" s="5"/>
    </row>
    <row r="53" spans="1:17" x14ac:dyDescent="0.2">
      <c r="A53" s="5"/>
      <c r="B53" s="239"/>
      <c r="C53" s="240"/>
      <c r="D53" s="240"/>
      <c r="E53" s="240"/>
      <c r="F53" s="240"/>
      <c r="G53" s="240"/>
      <c r="H53" s="240"/>
      <c r="I53" s="240"/>
      <c r="J53" s="240"/>
      <c r="K53" s="240"/>
      <c r="L53" s="240"/>
      <c r="M53" s="240"/>
      <c r="N53" s="240"/>
      <c r="O53" s="240"/>
      <c r="P53" s="241"/>
      <c r="Q53" s="5"/>
    </row>
    <row r="54" spans="1:17" x14ac:dyDescent="0.2">
      <c r="A54" s="5"/>
      <c r="B54" s="239"/>
      <c r="C54" s="240"/>
      <c r="D54" s="240"/>
      <c r="E54" s="240"/>
      <c r="F54" s="240"/>
      <c r="G54" s="240"/>
      <c r="H54" s="240"/>
      <c r="I54" s="240"/>
      <c r="J54" s="240"/>
      <c r="K54" s="240"/>
      <c r="L54" s="240"/>
      <c r="M54" s="240"/>
      <c r="N54" s="240"/>
      <c r="O54" s="240"/>
      <c r="P54" s="241"/>
      <c r="Q54" s="5"/>
    </row>
    <row r="55" spans="1:17" x14ac:dyDescent="0.2">
      <c r="A55" s="5"/>
      <c r="B55" s="239"/>
      <c r="C55" s="240"/>
      <c r="D55" s="240"/>
      <c r="E55" s="240"/>
      <c r="F55" s="240"/>
      <c r="G55" s="240"/>
      <c r="H55" s="240"/>
      <c r="I55" s="240"/>
      <c r="J55" s="240"/>
      <c r="K55" s="240"/>
      <c r="L55" s="240"/>
      <c r="M55" s="240"/>
      <c r="N55" s="240"/>
      <c r="O55" s="240"/>
      <c r="P55" s="241"/>
      <c r="Q55" s="5"/>
    </row>
    <row r="56" spans="1:17" x14ac:dyDescent="0.2">
      <c r="A56" s="5"/>
      <c r="B56" s="239"/>
      <c r="C56" s="240"/>
      <c r="D56" s="240"/>
      <c r="E56" s="240"/>
      <c r="F56" s="240"/>
      <c r="G56" s="240"/>
      <c r="H56" s="240"/>
      <c r="I56" s="240"/>
      <c r="J56" s="240"/>
      <c r="K56" s="240"/>
      <c r="L56" s="240"/>
      <c r="M56" s="240"/>
      <c r="N56" s="240"/>
      <c r="O56" s="240"/>
      <c r="P56" s="241"/>
      <c r="Q56" s="5"/>
    </row>
    <row r="57" spans="1:17" x14ac:dyDescent="0.2">
      <c r="A57" s="5"/>
      <c r="B57" s="239"/>
      <c r="C57" s="240"/>
      <c r="D57" s="240"/>
      <c r="E57" s="240"/>
      <c r="F57" s="240"/>
      <c r="G57" s="240"/>
      <c r="H57" s="240"/>
      <c r="I57" s="240"/>
      <c r="J57" s="240"/>
      <c r="K57" s="240"/>
      <c r="L57" s="240"/>
      <c r="M57" s="240"/>
      <c r="N57" s="240"/>
      <c r="O57" s="240"/>
      <c r="P57" s="241"/>
      <c r="Q57" s="5"/>
    </row>
    <row r="58" spans="1:17" x14ac:dyDescent="0.2">
      <c r="A58" s="5"/>
      <c r="B58" s="239"/>
      <c r="C58" s="240"/>
      <c r="D58" s="240"/>
      <c r="E58" s="240"/>
      <c r="F58" s="240"/>
      <c r="G58" s="240"/>
      <c r="H58" s="240"/>
      <c r="I58" s="240"/>
      <c r="J58" s="240"/>
      <c r="K58" s="240"/>
      <c r="L58" s="240"/>
      <c r="M58" s="240"/>
      <c r="N58" s="240"/>
      <c r="O58" s="240"/>
      <c r="P58" s="241"/>
      <c r="Q58" s="5"/>
    </row>
    <row r="59" spans="1:17" x14ac:dyDescent="0.2">
      <c r="A59" s="5"/>
      <c r="B59" s="239"/>
      <c r="C59" s="240"/>
      <c r="D59" s="240"/>
      <c r="E59" s="240"/>
      <c r="F59" s="240"/>
      <c r="G59" s="240"/>
      <c r="H59" s="240"/>
      <c r="I59" s="240"/>
      <c r="J59" s="240"/>
      <c r="K59" s="240"/>
      <c r="L59" s="240"/>
      <c r="M59" s="240"/>
      <c r="N59" s="240"/>
      <c r="O59" s="240"/>
      <c r="P59" s="241"/>
      <c r="Q59" s="5"/>
    </row>
    <row r="60" spans="1:17" x14ac:dyDescent="0.2">
      <c r="A60" s="5"/>
      <c r="B60" s="239"/>
      <c r="C60" s="240"/>
      <c r="D60" s="240"/>
      <c r="E60" s="240"/>
      <c r="F60" s="240"/>
      <c r="G60" s="240"/>
      <c r="H60" s="240"/>
      <c r="I60" s="240"/>
      <c r="J60" s="240"/>
      <c r="K60" s="240"/>
      <c r="L60" s="240"/>
      <c r="M60" s="240"/>
      <c r="N60" s="240"/>
      <c r="O60" s="240"/>
      <c r="P60" s="241"/>
      <c r="Q60" s="5"/>
    </row>
    <row r="61" spans="1:17" x14ac:dyDescent="0.2">
      <c r="A61" s="5"/>
      <c r="B61" s="239"/>
      <c r="C61" s="240"/>
      <c r="D61" s="240"/>
      <c r="E61" s="240"/>
      <c r="F61" s="240"/>
      <c r="G61" s="240"/>
      <c r="H61" s="240"/>
      <c r="I61" s="240"/>
      <c r="J61" s="240"/>
      <c r="K61" s="240"/>
      <c r="L61" s="240"/>
      <c r="M61" s="240"/>
      <c r="N61" s="240"/>
      <c r="O61" s="240"/>
      <c r="P61" s="241"/>
      <c r="Q61" s="5"/>
    </row>
    <row r="62" spans="1:17" x14ac:dyDescent="0.2">
      <c r="A62" s="5"/>
      <c r="B62" s="239"/>
      <c r="C62" s="240"/>
      <c r="D62" s="240"/>
      <c r="E62" s="240"/>
      <c r="F62" s="240"/>
      <c r="G62" s="240"/>
      <c r="H62" s="240"/>
      <c r="I62" s="240"/>
      <c r="J62" s="240"/>
      <c r="K62" s="240"/>
      <c r="L62" s="240"/>
      <c r="M62" s="240"/>
      <c r="N62" s="240"/>
      <c r="O62" s="240"/>
      <c r="P62" s="241"/>
      <c r="Q62" s="5"/>
    </row>
    <row r="63" spans="1:17" x14ac:dyDescent="0.2">
      <c r="A63" s="5"/>
      <c r="B63" s="239"/>
      <c r="C63" s="240"/>
      <c r="D63" s="240"/>
      <c r="E63" s="240"/>
      <c r="F63" s="240"/>
      <c r="G63" s="240"/>
      <c r="H63" s="240"/>
      <c r="I63" s="240"/>
      <c r="J63" s="240"/>
      <c r="K63" s="240"/>
      <c r="L63" s="240"/>
      <c r="M63" s="240"/>
      <c r="N63" s="240"/>
      <c r="O63" s="240"/>
      <c r="P63" s="241"/>
      <c r="Q63" s="5"/>
    </row>
    <row r="64" spans="1:17" x14ac:dyDescent="0.2">
      <c r="A64" s="5"/>
      <c r="B64" s="239"/>
      <c r="C64" s="240"/>
      <c r="D64" s="240"/>
      <c r="E64" s="240"/>
      <c r="F64" s="240"/>
      <c r="G64" s="240"/>
      <c r="H64" s="240"/>
      <c r="I64" s="240"/>
      <c r="J64" s="240"/>
      <c r="K64" s="240"/>
      <c r="L64" s="240"/>
      <c r="M64" s="240"/>
      <c r="N64" s="240"/>
      <c r="O64" s="240"/>
      <c r="P64" s="241"/>
      <c r="Q64" s="5"/>
    </row>
    <row r="65" spans="1:17" ht="13.5" thickBot="1" x14ac:dyDescent="0.25">
      <c r="A65" s="5"/>
      <c r="B65" s="242"/>
      <c r="C65" s="243"/>
      <c r="D65" s="243"/>
      <c r="E65" s="243"/>
      <c r="F65" s="243"/>
      <c r="G65" s="243"/>
      <c r="H65" s="243"/>
      <c r="I65" s="243"/>
      <c r="J65" s="243"/>
      <c r="K65" s="243"/>
      <c r="L65" s="243"/>
      <c r="M65" s="243"/>
      <c r="N65" s="243"/>
      <c r="O65" s="243"/>
      <c r="P65" s="244"/>
      <c r="Q65" s="5"/>
    </row>
    <row r="66" spans="1:17" s="6" customFormat="1" ht="4.5" customHeight="1" thickBot="1" x14ac:dyDescent="0.25">
      <c r="A66" s="245"/>
      <c r="B66" s="245"/>
      <c r="C66" s="245"/>
      <c r="D66" s="245"/>
      <c r="E66" s="245"/>
      <c r="F66" s="245"/>
      <c r="G66" s="245"/>
      <c r="H66" s="245"/>
      <c r="I66" s="245"/>
      <c r="J66" s="245"/>
      <c r="K66" s="245"/>
      <c r="L66" s="245"/>
      <c r="M66" s="245"/>
      <c r="N66" s="245"/>
      <c r="O66" s="245"/>
      <c r="P66" s="245"/>
      <c r="Q66" s="245"/>
    </row>
    <row r="67" spans="1:17" ht="15" customHeight="1" x14ac:dyDescent="0.2">
      <c r="A67" s="5"/>
      <c r="B67" s="299" t="s">
        <v>5</v>
      </c>
      <c r="C67" s="301" t="s">
        <v>146</v>
      </c>
      <c r="D67" s="302"/>
      <c r="E67" s="302"/>
      <c r="F67" s="302"/>
      <c r="G67" s="302"/>
      <c r="H67" s="302"/>
      <c r="I67" s="302"/>
      <c r="J67" s="302"/>
      <c r="K67" s="302"/>
      <c r="L67" s="302"/>
      <c r="M67" s="302"/>
      <c r="N67" s="302"/>
      <c r="O67" s="302"/>
      <c r="P67" s="303"/>
      <c r="Q67" s="5"/>
    </row>
    <row r="68" spans="1:17" ht="49.5" customHeight="1" x14ac:dyDescent="0.2">
      <c r="A68" s="5"/>
      <c r="B68" s="300"/>
      <c r="C68" s="291" t="s">
        <v>153</v>
      </c>
      <c r="D68" s="292"/>
      <c r="E68" s="292"/>
      <c r="F68" s="292"/>
      <c r="G68" s="292"/>
      <c r="H68" s="292"/>
      <c r="I68" s="292"/>
      <c r="J68" s="292"/>
      <c r="K68" s="292"/>
      <c r="L68" s="292"/>
      <c r="M68" s="292"/>
      <c r="N68" s="292"/>
      <c r="O68" s="292"/>
      <c r="P68" s="293"/>
      <c r="Q68" s="5"/>
    </row>
    <row r="69" spans="1:17" ht="15" customHeight="1" x14ac:dyDescent="0.2">
      <c r="A69" s="5"/>
      <c r="B69" s="300"/>
      <c r="C69" s="288" t="s">
        <v>147</v>
      </c>
      <c r="D69" s="289"/>
      <c r="E69" s="289"/>
      <c r="F69" s="289"/>
      <c r="G69" s="289"/>
      <c r="H69" s="289"/>
      <c r="I69" s="289"/>
      <c r="J69" s="289"/>
      <c r="K69" s="289"/>
      <c r="L69" s="289"/>
      <c r="M69" s="289"/>
      <c r="N69" s="289"/>
      <c r="O69" s="289"/>
      <c r="P69" s="290"/>
      <c r="Q69" s="5"/>
    </row>
    <row r="70" spans="1:17" ht="49.5" customHeight="1" x14ac:dyDescent="0.2">
      <c r="A70" s="5"/>
      <c r="B70" s="300"/>
      <c r="C70" s="291" t="s">
        <v>153</v>
      </c>
      <c r="D70" s="292"/>
      <c r="E70" s="292"/>
      <c r="F70" s="292"/>
      <c r="G70" s="292"/>
      <c r="H70" s="292"/>
      <c r="I70" s="292"/>
      <c r="J70" s="292"/>
      <c r="K70" s="292"/>
      <c r="L70" s="292"/>
      <c r="M70" s="292"/>
      <c r="N70" s="292"/>
      <c r="O70" s="292"/>
      <c r="P70" s="293"/>
      <c r="Q70" s="5"/>
    </row>
    <row r="71" spans="1:17" ht="18" customHeight="1" x14ac:dyDescent="0.2">
      <c r="A71" s="5"/>
      <c r="B71" s="300"/>
      <c r="C71" s="288" t="s">
        <v>148</v>
      </c>
      <c r="D71" s="289"/>
      <c r="E71" s="289"/>
      <c r="F71" s="289"/>
      <c r="G71" s="289"/>
      <c r="H71" s="289"/>
      <c r="I71" s="289"/>
      <c r="J71" s="289"/>
      <c r="K71" s="289"/>
      <c r="L71" s="289"/>
      <c r="M71" s="289"/>
      <c r="N71" s="289"/>
      <c r="O71" s="289"/>
      <c r="P71" s="290"/>
      <c r="Q71" s="5"/>
    </row>
    <row r="72" spans="1:17" ht="49.5" customHeight="1" thickBot="1" x14ac:dyDescent="0.25">
      <c r="A72" s="5"/>
      <c r="B72" s="300"/>
      <c r="C72" s="291" t="s">
        <v>153</v>
      </c>
      <c r="D72" s="292"/>
      <c r="E72" s="292"/>
      <c r="F72" s="292"/>
      <c r="G72" s="292"/>
      <c r="H72" s="292"/>
      <c r="I72" s="292"/>
      <c r="J72" s="292"/>
      <c r="K72" s="292"/>
      <c r="L72" s="292"/>
      <c r="M72" s="292"/>
      <c r="N72" s="292"/>
      <c r="O72" s="292"/>
      <c r="P72" s="293"/>
      <c r="Q72" s="5"/>
    </row>
    <row r="73" spans="1:17" ht="30.75" customHeight="1" thickBot="1" x14ac:dyDescent="0.25">
      <c r="A73" s="5"/>
      <c r="B73" s="7" t="s">
        <v>41</v>
      </c>
      <c r="C73" s="294"/>
      <c r="D73" s="295"/>
      <c r="E73" s="295"/>
      <c r="F73" s="295"/>
      <c r="G73" s="295"/>
      <c r="H73" s="295"/>
      <c r="I73" s="295"/>
      <c r="J73" s="295"/>
      <c r="K73" s="295"/>
      <c r="L73" s="295"/>
      <c r="M73" s="295"/>
      <c r="N73" s="295"/>
      <c r="O73" s="295"/>
      <c r="P73" s="296"/>
      <c r="Q73" s="5"/>
    </row>
    <row r="74" spans="1:17" ht="27.75" customHeight="1" thickBot="1" x14ac:dyDescent="0.25">
      <c r="A74" s="5"/>
      <c r="B74" s="7" t="s">
        <v>53</v>
      </c>
      <c r="C74" s="297" t="s">
        <v>54</v>
      </c>
      <c r="D74" s="297"/>
      <c r="E74" s="297"/>
      <c r="F74" s="297"/>
      <c r="G74" s="297"/>
      <c r="H74" s="297"/>
      <c r="I74" s="297"/>
      <c r="J74" s="297"/>
      <c r="K74" s="297"/>
      <c r="L74" s="297"/>
      <c r="M74" s="297"/>
      <c r="N74" s="297"/>
      <c r="O74" s="297"/>
      <c r="P74" s="298"/>
      <c r="Q74" s="5"/>
    </row>
    <row r="77" spans="1:17" x14ac:dyDescent="0.2">
      <c r="C77" s="8"/>
    </row>
    <row r="78" spans="1:17" hidden="1" x14ac:dyDescent="0.2">
      <c r="C78" s="2">
        <v>2018</v>
      </c>
    </row>
    <row r="79" spans="1:17" hidden="1" x14ac:dyDescent="0.2">
      <c r="C79" s="2">
        <v>2019</v>
      </c>
    </row>
    <row r="85" spans="2:16" s="3" customFormat="1" x14ac:dyDescent="0.2"/>
    <row r="86" spans="2:16" s="3" customFormat="1" x14ac:dyDescent="0.2"/>
    <row r="87" spans="2:16" s="3" customFormat="1" x14ac:dyDescent="0.2"/>
    <row r="88" spans="2:16" s="3" customFormat="1" x14ac:dyDescent="0.2"/>
    <row r="89" spans="2:16" s="3" customFormat="1" x14ac:dyDescent="0.2"/>
    <row r="90" spans="2:16" s="3" customFormat="1" x14ac:dyDescent="0.2"/>
    <row r="91" spans="2:16" s="3" customFormat="1" x14ac:dyDescent="0.2">
      <c r="D91" s="70"/>
      <c r="E91" s="70"/>
      <c r="F91" s="70"/>
      <c r="G91" s="70"/>
      <c r="H91" s="70"/>
      <c r="I91" s="70"/>
    </row>
    <row r="92" spans="2:16" s="3" customFormat="1" x14ac:dyDescent="0.2">
      <c r="D92" s="70"/>
      <c r="E92" s="70"/>
      <c r="F92" s="70"/>
      <c r="G92" s="70"/>
      <c r="H92" s="70"/>
      <c r="I92" s="70"/>
    </row>
    <row r="93" spans="2:16" s="3" customFormat="1" x14ac:dyDescent="0.2">
      <c r="B93" s="70"/>
      <c r="C93" s="70"/>
      <c r="D93" s="70"/>
      <c r="E93" s="70"/>
      <c r="F93" s="70"/>
      <c r="G93" s="70"/>
      <c r="H93" s="70"/>
      <c r="I93" s="70"/>
    </row>
    <row r="94" spans="2:16" s="3" customFormat="1" x14ac:dyDescent="0.2">
      <c r="B94" s="70"/>
      <c r="C94" s="70"/>
      <c r="D94" s="70"/>
      <c r="E94" s="70"/>
      <c r="F94" s="70"/>
      <c r="G94" s="70"/>
      <c r="H94" s="70"/>
      <c r="I94" s="70"/>
    </row>
    <row r="95" spans="2:16" s="3" customFormat="1" x14ac:dyDescent="0.2">
      <c r="B95" s="70"/>
      <c r="C95" s="70"/>
      <c r="D95" s="70"/>
      <c r="E95" s="70"/>
      <c r="F95" s="70"/>
      <c r="G95" s="70"/>
      <c r="H95" s="70"/>
      <c r="I95" s="70"/>
    </row>
    <row r="96" spans="2:16" s="3" customFormat="1" x14ac:dyDescent="0.2">
      <c r="B96" s="70"/>
      <c r="C96" s="70"/>
      <c r="D96" s="70"/>
      <c r="E96" s="70"/>
      <c r="F96" s="70"/>
      <c r="G96" s="70"/>
      <c r="H96" s="70"/>
      <c r="I96" s="70"/>
      <c r="K96" s="70"/>
      <c r="L96" s="70"/>
      <c r="M96" s="70"/>
      <c r="N96" s="70"/>
      <c r="O96" s="70"/>
      <c r="P96" s="70"/>
    </row>
    <row r="97" spans="2:17" s="3" customFormat="1" x14ac:dyDescent="0.2">
      <c r="B97" s="70"/>
      <c r="C97" s="70"/>
      <c r="D97" s="70"/>
      <c r="E97" s="70"/>
      <c r="F97" s="70"/>
      <c r="G97" s="70"/>
      <c r="H97" s="70"/>
      <c r="I97" s="70"/>
      <c r="K97" s="70"/>
      <c r="L97" s="70"/>
      <c r="M97" s="70"/>
      <c r="N97" s="70"/>
      <c r="O97" s="70"/>
      <c r="P97" s="70"/>
    </row>
    <row r="98" spans="2:17" s="3" customFormat="1" x14ac:dyDescent="0.2">
      <c r="B98" s="70"/>
      <c r="C98" s="70"/>
      <c r="D98" s="70"/>
      <c r="E98" s="70"/>
      <c r="F98" s="70"/>
      <c r="G98" s="70"/>
      <c r="H98" s="70"/>
      <c r="I98" s="70"/>
      <c r="K98" s="70"/>
      <c r="L98" s="70"/>
      <c r="M98" s="70"/>
      <c r="N98" s="70"/>
      <c r="O98" s="70"/>
      <c r="P98" s="70"/>
    </row>
    <row r="99" spans="2:17" s="3" customFormat="1" x14ac:dyDescent="0.2">
      <c r="B99" s="70"/>
      <c r="C99" s="70"/>
      <c r="D99" s="70"/>
      <c r="E99" s="70"/>
      <c r="F99" s="70"/>
      <c r="G99" s="70"/>
      <c r="H99" s="70"/>
      <c r="I99" s="70"/>
      <c r="K99" s="70"/>
      <c r="L99" s="70"/>
      <c r="M99" s="70"/>
      <c r="N99" s="70"/>
      <c r="O99" s="70"/>
      <c r="P99" s="70"/>
      <c r="Q99" s="9" t="s">
        <v>46</v>
      </c>
    </row>
    <row r="100" spans="2:17" s="3" customFormat="1" x14ac:dyDescent="0.2">
      <c r="B100" s="71"/>
      <c r="C100" s="71"/>
      <c r="D100" s="70"/>
      <c r="E100" s="70"/>
      <c r="F100" s="70"/>
      <c r="G100" s="70"/>
      <c r="H100" s="70"/>
      <c r="I100" s="70"/>
      <c r="K100" s="70"/>
      <c r="L100" s="70"/>
      <c r="O100" s="70"/>
      <c r="P100" s="70"/>
      <c r="Q100" s="9" t="s">
        <v>47</v>
      </c>
    </row>
    <row r="101" spans="2:17" s="3" customFormat="1" x14ac:dyDescent="0.2">
      <c r="B101" s="71"/>
      <c r="C101" s="71"/>
      <c r="D101" s="70"/>
      <c r="E101" s="70"/>
      <c r="F101" s="70"/>
      <c r="G101" s="70"/>
      <c r="H101" s="70"/>
      <c r="I101" s="70"/>
      <c r="K101" s="70"/>
      <c r="L101" s="70"/>
      <c r="O101" s="70"/>
      <c r="P101" s="70"/>
      <c r="Q101" s="9" t="s">
        <v>49</v>
      </c>
    </row>
    <row r="102" spans="2:17" s="3" customFormat="1" x14ac:dyDescent="0.2">
      <c r="B102" s="71"/>
      <c r="C102" s="71"/>
      <c r="D102" s="70"/>
      <c r="E102" s="70"/>
      <c r="F102" s="70"/>
      <c r="G102" s="70"/>
      <c r="H102" s="70"/>
      <c r="I102" s="70"/>
      <c r="K102" s="70"/>
      <c r="L102" s="70"/>
      <c r="O102" s="70"/>
      <c r="P102" s="70"/>
      <c r="Q102" s="9" t="s">
        <v>48</v>
      </c>
    </row>
    <row r="103" spans="2:17" s="3" customFormat="1" x14ac:dyDescent="0.2">
      <c r="B103" s="70"/>
      <c r="C103" s="71"/>
      <c r="D103" s="70"/>
      <c r="E103" s="70"/>
      <c r="F103" s="70"/>
      <c r="G103" s="70"/>
      <c r="H103" s="70"/>
      <c r="I103" s="70"/>
      <c r="K103" s="70"/>
      <c r="L103" s="70"/>
      <c r="M103" s="71"/>
      <c r="N103" s="70"/>
      <c r="O103" s="70"/>
      <c r="P103" s="70"/>
      <c r="Q103" s="9" t="s">
        <v>50</v>
      </c>
    </row>
    <row r="104" spans="2:17" s="3" customFormat="1" x14ac:dyDescent="0.2">
      <c r="B104" s="70"/>
      <c r="C104" s="71"/>
      <c r="D104" s="70"/>
      <c r="E104" s="70"/>
      <c r="F104" s="70"/>
      <c r="G104" s="70"/>
      <c r="H104" s="70"/>
      <c r="I104" s="70"/>
      <c r="K104" s="70"/>
      <c r="L104" s="70"/>
      <c r="M104" s="70"/>
      <c r="N104" s="70" t="s">
        <v>45</v>
      </c>
      <c r="O104" s="70"/>
      <c r="P104" s="70"/>
      <c r="Q104" s="9" t="s">
        <v>51</v>
      </c>
    </row>
    <row r="105" spans="2:17" s="3" customFormat="1" x14ac:dyDescent="0.2">
      <c r="B105" s="70"/>
      <c r="C105" s="71"/>
      <c r="D105" s="70"/>
      <c r="E105" s="70"/>
      <c r="F105" s="70"/>
      <c r="G105" s="70"/>
      <c r="H105" s="70"/>
      <c r="I105" s="70"/>
      <c r="K105" s="70"/>
      <c r="L105" s="70"/>
      <c r="M105" s="70"/>
      <c r="N105" s="70"/>
      <c r="O105" s="70"/>
      <c r="P105" s="70"/>
    </row>
    <row r="106" spans="2:17" s="3" customFormat="1" x14ac:dyDescent="0.2">
      <c r="B106" s="70"/>
      <c r="C106" s="71"/>
      <c r="D106" s="70"/>
      <c r="E106" s="70"/>
      <c r="F106" s="70"/>
      <c r="G106" s="70"/>
      <c r="H106" s="70"/>
      <c r="I106" s="70"/>
      <c r="K106" s="70"/>
      <c r="L106" s="70"/>
      <c r="M106" s="70"/>
      <c r="N106" s="70"/>
      <c r="O106" s="70"/>
      <c r="P106" s="70"/>
    </row>
    <row r="107" spans="2:17" s="3" customFormat="1" x14ac:dyDescent="0.2">
      <c r="B107" s="70"/>
      <c r="C107" s="70"/>
      <c r="D107" s="70"/>
      <c r="E107" s="70"/>
      <c r="F107" s="70"/>
      <c r="G107" s="70"/>
      <c r="H107" s="70"/>
      <c r="I107" s="70"/>
      <c r="K107" s="70"/>
      <c r="L107" s="70"/>
      <c r="M107" s="70"/>
      <c r="N107" s="70"/>
      <c r="O107" s="70"/>
      <c r="P107" s="70"/>
    </row>
    <row r="108" spans="2:17" s="3" customFormat="1" x14ac:dyDescent="0.2">
      <c r="B108" s="70"/>
      <c r="C108" s="70"/>
      <c r="D108" s="70"/>
      <c r="E108" s="70"/>
      <c r="F108" s="70"/>
      <c r="G108" s="70"/>
      <c r="H108" s="70"/>
      <c r="I108" s="70"/>
      <c r="K108" s="70"/>
      <c r="L108" s="70"/>
      <c r="M108" s="70"/>
      <c r="N108" s="70"/>
      <c r="O108" s="70"/>
      <c r="P108" s="70"/>
    </row>
    <row r="109" spans="2:17" s="3" customFormat="1" x14ac:dyDescent="0.2">
      <c r="B109" s="70"/>
      <c r="C109" s="70"/>
      <c r="D109" s="70"/>
      <c r="E109" s="70"/>
      <c r="F109" s="70"/>
      <c r="G109" s="70"/>
      <c r="H109" s="70"/>
      <c r="I109" s="70"/>
      <c r="K109" s="70"/>
      <c r="L109" s="70"/>
      <c r="M109" s="70"/>
      <c r="N109" s="70"/>
      <c r="O109" s="70"/>
      <c r="P109" s="70"/>
      <c r="Q109" s="9">
        <v>2015</v>
      </c>
    </row>
    <row r="110" spans="2:17" s="3" customFormat="1" ht="12.75" customHeight="1" x14ac:dyDescent="0.2">
      <c r="B110" s="70"/>
      <c r="C110" s="70"/>
      <c r="D110" s="70"/>
      <c r="E110" s="70"/>
      <c r="F110" s="70"/>
      <c r="G110" s="70"/>
      <c r="H110" s="70"/>
      <c r="I110" s="70"/>
      <c r="Q110" s="9">
        <v>2016</v>
      </c>
    </row>
    <row r="111" spans="2:17" s="3" customFormat="1" x14ac:dyDescent="0.2">
      <c r="B111" s="70"/>
      <c r="C111" s="70"/>
      <c r="D111" s="70"/>
      <c r="E111" s="70"/>
      <c r="F111" s="70"/>
      <c r="G111" s="70"/>
      <c r="H111" s="70"/>
      <c r="I111" s="70"/>
      <c r="Q111" s="9">
        <v>2017</v>
      </c>
    </row>
    <row r="112" spans="2:17" s="3" customFormat="1" x14ac:dyDescent="0.2">
      <c r="C112" s="70"/>
      <c r="H112" s="70"/>
      <c r="I112" s="70"/>
      <c r="Q112" s="9">
        <v>2018</v>
      </c>
    </row>
    <row r="113" spans="2:9" s="3" customFormat="1" x14ac:dyDescent="0.2">
      <c r="C113" s="70"/>
      <c r="H113" s="70"/>
      <c r="I113" s="70"/>
    </row>
    <row r="114" spans="2:9" s="3" customFormat="1" x14ac:dyDescent="0.2">
      <c r="C114" s="70"/>
      <c r="H114" s="70"/>
      <c r="I114" s="70"/>
    </row>
    <row r="115" spans="2:9" s="3" customFormat="1" x14ac:dyDescent="0.2">
      <c r="B115" s="11"/>
      <c r="C115" s="70"/>
      <c r="H115" s="70"/>
      <c r="I115" s="70"/>
    </row>
    <row r="116" spans="2:9" s="3" customFormat="1" x14ac:dyDescent="0.2">
      <c r="B116" s="11"/>
      <c r="C116" s="70"/>
      <c r="H116" s="70"/>
      <c r="I116" s="70"/>
    </row>
    <row r="117" spans="2:9" s="3" customFormat="1" x14ac:dyDescent="0.2">
      <c r="B117" s="11"/>
      <c r="C117" s="70"/>
      <c r="H117" s="70"/>
      <c r="I117" s="70"/>
    </row>
    <row r="118" spans="2:9" s="3" customFormat="1" x14ac:dyDescent="0.2">
      <c r="B118" s="11"/>
      <c r="C118" s="70"/>
      <c r="H118" s="70"/>
      <c r="I118" s="70"/>
    </row>
    <row r="119" spans="2:9" s="3" customFormat="1" x14ac:dyDescent="0.2">
      <c r="B119" s="11"/>
      <c r="C119" s="70"/>
      <c r="H119" s="70"/>
      <c r="I119" s="70"/>
    </row>
    <row r="120" spans="2:9" s="3" customFormat="1" x14ac:dyDescent="0.2">
      <c r="B120" s="11"/>
      <c r="C120" s="70"/>
      <c r="H120" s="70"/>
      <c r="I120" s="70"/>
    </row>
    <row r="121" spans="2:9" s="3" customFormat="1" x14ac:dyDescent="0.2">
      <c r="B121" s="11"/>
      <c r="C121" s="70"/>
      <c r="H121" s="70"/>
      <c r="I121" s="70"/>
    </row>
    <row r="122" spans="2:9" s="3" customFormat="1" x14ac:dyDescent="0.2">
      <c r="B122" s="12"/>
      <c r="C122" s="70"/>
      <c r="H122" s="70"/>
      <c r="I122" s="70"/>
    </row>
    <row r="123" spans="2:9" s="3" customFormat="1" x14ac:dyDescent="0.2">
      <c r="B123" s="12"/>
      <c r="C123" s="70"/>
      <c r="H123" s="70"/>
      <c r="I123" s="70"/>
    </row>
    <row r="124" spans="2:9" s="3" customFormat="1" x14ac:dyDescent="0.2">
      <c r="C124" s="70"/>
      <c r="H124" s="70"/>
      <c r="I124" s="70"/>
    </row>
    <row r="125" spans="2:9" s="73" customFormat="1" x14ac:dyDescent="0.2">
      <c r="B125" s="75"/>
    </row>
    <row r="126" spans="2:9" s="73" customFormat="1" x14ac:dyDescent="0.2">
      <c r="B126" s="75"/>
    </row>
    <row r="127" spans="2:9" s="73" customFormat="1" x14ac:dyDescent="0.2">
      <c r="B127" s="75"/>
    </row>
    <row r="128" spans="2:9" s="73" customFormat="1" x14ac:dyDescent="0.2">
      <c r="B128" s="75"/>
    </row>
    <row r="129" spans="2:11" s="73" customFormat="1" x14ac:dyDescent="0.2">
      <c r="B129" s="104" t="s">
        <v>156</v>
      </c>
    </row>
    <row r="130" spans="2:11" s="73" customFormat="1" x14ac:dyDescent="0.2">
      <c r="B130" s="104" t="s">
        <v>157</v>
      </c>
    </row>
    <row r="131" spans="2:11" s="73" customFormat="1" x14ac:dyDescent="0.2">
      <c r="B131" s="104" t="s">
        <v>158</v>
      </c>
    </row>
    <row r="132" spans="2:11" s="73" customFormat="1" x14ac:dyDescent="0.2">
      <c r="B132" s="104" t="s">
        <v>159</v>
      </c>
    </row>
    <row r="133" spans="2:11" s="73" customFormat="1" x14ac:dyDescent="0.2">
      <c r="B133" s="105" t="s">
        <v>160</v>
      </c>
    </row>
    <row r="134" spans="2:11" s="73" customFormat="1" x14ac:dyDescent="0.2">
      <c r="B134" s="74"/>
    </row>
    <row r="135" spans="2:11" s="73" customFormat="1" x14ac:dyDescent="0.2">
      <c r="B135" s="102" t="s">
        <v>26</v>
      </c>
    </row>
    <row r="136" spans="2:11" s="73" customFormat="1" x14ac:dyDescent="0.2">
      <c r="B136" s="103" t="s">
        <v>34</v>
      </c>
    </row>
    <row r="137" spans="2:11" s="73" customFormat="1" x14ac:dyDescent="0.2">
      <c r="B137" s="103" t="s">
        <v>81</v>
      </c>
    </row>
    <row r="138" spans="2:11" s="73" customFormat="1" x14ac:dyDescent="0.2">
      <c r="B138" s="103" t="s">
        <v>27</v>
      </c>
    </row>
    <row r="139" spans="2:11" s="5" customFormat="1" x14ac:dyDescent="0.2">
      <c r="B139" s="10" t="s">
        <v>88</v>
      </c>
      <c r="C139" s="70"/>
      <c r="F139" s="70"/>
      <c r="G139" s="70"/>
      <c r="H139" s="4"/>
      <c r="I139" s="4"/>
      <c r="J139" s="4"/>
      <c r="K139" s="4"/>
    </row>
    <row r="140" spans="2:11" s="5" customFormat="1" x14ac:dyDescent="0.2">
      <c r="B140" s="10" t="s">
        <v>62</v>
      </c>
      <c r="C140" s="70"/>
      <c r="F140" s="70"/>
      <c r="G140" s="70"/>
      <c r="J140" s="4"/>
      <c r="K140" s="4"/>
    </row>
    <row r="141" spans="2:11" s="5" customFormat="1" x14ac:dyDescent="0.2">
      <c r="B141" s="10" t="s">
        <v>90</v>
      </c>
      <c r="C141" s="70"/>
      <c r="F141" s="70"/>
      <c r="G141" s="70"/>
    </row>
    <row r="142" spans="2:11" s="5" customFormat="1" x14ac:dyDescent="0.2">
      <c r="B142" s="10" t="s">
        <v>32</v>
      </c>
      <c r="C142" s="70"/>
      <c r="F142" s="70"/>
      <c r="G142" s="70"/>
    </row>
    <row r="143" spans="2:11" s="5" customFormat="1" x14ac:dyDescent="0.2">
      <c r="B143" s="10" t="s">
        <v>78</v>
      </c>
      <c r="C143" s="70"/>
      <c r="F143" s="70"/>
      <c r="G143" s="70"/>
    </row>
    <row r="144" spans="2:11" s="5" customFormat="1" x14ac:dyDescent="0.2">
      <c r="B144" s="10" t="s">
        <v>83</v>
      </c>
      <c r="C144" s="70"/>
      <c r="F144" s="70"/>
      <c r="G144" s="70"/>
    </row>
    <row r="145" spans="2:7" x14ac:dyDescent="0.2">
      <c r="B145" s="72" t="s">
        <v>102</v>
      </c>
      <c r="C145" s="70"/>
      <c r="F145" s="70"/>
      <c r="G145" s="70"/>
    </row>
    <row r="146" spans="2:7" x14ac:dyDescent="0.2">
      <c r="B146" s="10" t="s">
        <v>80</v>
      </c>
      <c r="C146" s="70"/>
      <c r="F146" s="70"/>
      <c r="G146" s="70"/>
    </row>
    <row r="147" spans="2:7" x14ac:dyDescent="0.2">
      <c r="B147" s="10" t="s">
        <v>86</v>
      </c>
      <c r="C147" s="70"/>
      <c r="F147" s="70"/>
      <c r="G147" s="70"/>
    </row>
    <row r="148" spans="2:7" x14ac:dyDescent="0.2">
      <c r="B148" s="10" t="s">
        <v>89</v>
      </c>
      <c r="C148" s="70"/>
      <c r="F148" s="70"/>
      <c r="G148" s="70"/>
    </row>
    <row r="149" spans="2:7" x14ac:dyDescent="0.2">
      <c r="B149" s="10" t="s">
        <v>87</v>
      </c>
      <c r="C149" s="70"/>
      <c r="F149" s="70"/>
      <c r="G149" s="70"/>
    </row>
    <row r="150" spans="2:7" x14ac:dyDescent="0.2">
      <c r="B150" s="10" t="s">
        <v>84</v>
      </c>
      <c r="C150" s="70"/>
      <c r="F150" s="70"/>
      <c r="G150" s="70"/>
    </row>
    <row r="151" spans="2:7" x14ac:dyDescent="0.2">
      <c r="B151" s="10" t="s">
        <v>76</v>
      </c>
      <c r="C151" s="70"/>
      <c r="F151" s="70"/>
      <c r="G151" s="70"/>
    </row>
    <row r="152" spans="2:7" x14ac:dyDescent="0.2">
      <c r="B152" s="10" t="s">
        <v>85</v>
      </c>
      <c r="C152" s="70"/>
    </row>
    <row r="153" spans="2:7" x14ac:dyDescent="0.2">
      <c r="B153" s="10" t="s">
        <v>77</v>
      </c>
      <c r="C153" s="70"/>
    </row>
    <row r="154" spans="2:7" x14ac:dyDescent="0.2">
      <c r="B154" s="10" t="s">
        <v>79</v>
      </c>
      <c r="C154" s="70"/>
    </row>
    <row r="155" spans="2:7" x14ac:dyDescent="0.2">
      <c r="B155" s="10" t="s">
        <v>30</v>
      </c>
      <c r="C155" s="70"/>
    </row>
    <row r="156" spans="2:7" x14ac:dyDescent="0.2">
      <c r="B156" s="10" t="s">
        <v>33</v>
      </c>
      <c r="C156" s="70"/>
    </row>
    <row r="157" spans="2:7" x14ac:dyDescent="0.2">
      <c r="B157" s="10" t="s">
        <v>29</v>
      </c>
      <c r="C157" s="70"/>
    </row>
    <row r="158" spans="2:7" x14ac:dyDescent="0.2">
      <c r="B158" s="10" t="s">
        <v>31</v>
      </c>
      <c r="C158" s="70"/>
    </row>
    <row r="159" spans="2:7" x14ac:dyDescent="0.2">
      <c r="B159" s="10" t="s">
        <v>63</v>
      </c>
      <c r="C159" s="70"/>
    </row>
    <row r="160" spans="2:7" x14ac:dyDescent="0.2">
      <c r="B160" s="10" t="s">
        <v>61</v>
      </c>
      <c r="C160" s="70"/>
    </row>
    <row r="161" spans="2:3" x14ac:dyDescent="0.2">
      <c r="B161" s="10" t="s">
        <v>28</v>
      </c>
      <c r="C161" s="70"/>
    </row>
    <row r="162" spans="2:3" x14ac:dyDescent="0.2">
      <c r="B162" s="10" t="s">
        <v>82</v>
      </c>
    </row>
    <row r="163" spans="2:3" x14ac:dyDescent="0.2">
      <c r="B163" s="3"/>
    </row>
    <row r="164" spans="2:3" x14ac:dyDescent="0.2">
      <c r="B164" s="3"/>
    </row>
    <row r="165" spans="2:3" x14ac:dyDescent="0.2">
      <c r="B165" s="3"/>
    </row>
    <row r="166" spans="2:3" x14ac:dyDescent="0.2">
      <c r="B166" s="3" t="s">
        <v>103</v>
      </c>
    </row>
    <row r="167" spans="2:3" x14ac:dyDescent="0.2">
      <c r="B167" s="9" t="s">
        <v>44</v>
      </c>
    </row>
    <row r="168" spans="2:3" x14ac:dyDescent="0.2">
      <c r="B168" s="9" t="s">
        <v>54</v>
      </c>
    </row>
    <row r="169" spans="2:3" x14ac:dyDescent="0.2">
      <c r="B169" s="3"/>
    </row>
    <row r="170" spans="2:3" x14ac:dyDescent="0.2">
      <c r="B170" s="11"/>
    </row>
    <row r="171" spans="2:3" x14ac:dyDescent="0.2">
      <c r="B171" s="13"/>
    </row>
    <row r="172" spans="2:3" x14ac:dyDescent="0.2">
      <c r="B172" s="13"/>
    </row>
    <row r="173" spans="2:3" x14ac:dyDescent="0.2">
      <c r="B173" s="13"/>
    </row>
    <row r="174" spans="2:3" x14ac:dyDescent="0.2">
      <c r="B174" s="13"/>
    </row>
    <row r="175" spans="2:3" x14ac:dyDescent="0.2">
      <c r="B175" s="13"/>
    </row>
    <row r="176" spans="2:3" x14ac:dyDescent="0.2">
      <c r="B176" s="13"/>
    </row>
  </sheetData>
  <sheetProtection formatCells="0" formatColumns="0" formatRows="0" insertRows="0"/>
  <mergeCells count="67">
    <mergeCell ref="B11:P11"/>
    <mergeCell ref="B2:B5"/>
    <mergeCell ref="C2:M2"/>
    <mergeCell ref="N2:P2"/>
    <mergeCell ref="C3:M3"/>
    <mergeCell ref="N3:P3"/>
    <mergeCell ref="C4:M4"/>
    <mergeCell ref="N4:P4"/>
    <mergeCell ref="C5:M5"/>
    <mergeCell ref="N5:P5"/>
    <mergeCell ref="B7:P8"/>
    <mergeCell ref="B9:P9"/>
    <mergeCell ref="C10:I10"/>
    <mergeCell ref="J10:M10"/>
    <mergeCell ref="N10:P10"/>
    <mergeCell ref="B23:P23"/>
    <mergeCell ref="C12:P12"/>
    <mergeCell ref="B13:P13"/>
    <mergeCell ref="C14:P14"/>
    <mergeCell ref="B15:P15"/>
    <mergeCell ref="C16:P16"/>
    <mergeCell ref="B17:P17"/>
    <mergeCell ref="C18:P18"/>
    <mergeCell ref="B19:P19"/>
    <mergeCell ref="B20:P20"/>
    <mergeCell ref="B21:P21"/>
    <mergeCell ref="C22:P22"/>
    <mergeCell ref="C34:P34"/>
    <mergeCell ref="C24:P24"/>
    <mergeCell ref="B25:P25"/>
    <mergeCell ref="C26:P26"/>
    <mergeCell ref="B27:P27"/>
    <mergeCell ref="D28:G28"/>
    <mergeCell ref="H28:J28"/>
    <mergeCell ref="K28:M28"/>
    <mergeCell ref="N28:O28"/>
    <mergeCell ref="B29:P29"/>
    <mergeCell ref="C30:P30"/>
    <mergeCell ref="B31:P31"/>
    <mergeCell ref="C32:P32"/>
    <mergeCell ref="B33:P33"/>
    <mergeCell ref="B35:P35"/>
    <mergeCell ref="C36:P36"/>
    <mergeCell ref="B38:P38"/>
    <mergeCell ref="C39:G39"/>
    <mergeCell ref="H39:L39"/>
    <mergeCell ref="M39:P39"/>
    <mergeCell ref="C40:G40"/>
    <mergeCell ref="H40:L40"/>
    <mergeCell ref="M40:P40"/>
    <mergeCell ref="C41:G41"/>
    <mergeCell ref="H41:L41"/>
    <mergeCell ref="M41:P41"/>
    <mergeCell ref="C71:P71"/>
    <mergeCell ref="C72:P72"/>
    <mergeCell ref="C73:P73"/>
    <mergeCell ref="C74:P74"/>
    <mergeCell ref="B43:P43"/>
    <mergeCell ref="B45:B47"/>
    <mergeCell ref="B49:P49"/>
    <mergeCell ref="B50:P65"/>
    <mergeCell ref="A66:Q66"/>
    <mergeCell ref="B67:B72"/>
    <mergeCell ref="C67:P67"/>
    <mergeCell ref="C68:P68"/>
    <mergeCell ref="C69:P69"/>
    <mergeCell ref="C70:P70"/>
  </mergeCells>
  <dataValidations count="6">
    <dataValidation type="list" allowBlank="1" showInputMessage="1" showErrorMessage="1" sqref="C74:P74">
      <formula1>$B$167:$B$168</formula1>
    </dataValidation>
    <dataValidation type="list" allowBlank="1" showInputMessage="1" showErrorMessage="1" sqref="C12:P12">
      <formula1>$B$136:$B$162</formula1>
    </dataValidation>
    <dataValidation type="list" allowBlank="1" showInputMessage="1" showErrorMessage="1" sqref="N10:P10">
      <formula1>"Economicos,Eficiencia,Eficacia, Efectividad,Calidad"</formula1>
    </dataValidation>
    <dataValidation type="list" allowBlank="1" showInputMessage="1" showErrorMessage="1" sqref="C32:P32 C34:P34 C36:P36">
      <formula1>$Q$99:$Q$104</formula1>
    </dataValidation>
    <dataValidation type="list" allowBlank="1" showInputMessage="1" showErrorMessage="1" sqref="C18:P18">
      <formula1>$B$129:$B$133</formula1>
    </dataValidation>
    <dataValidation type="list" allowBlank="1" showInputMessage="1" showErrorMessage="1" sqref="C10:I10">
      <formula1>"2023,2024,2025,2026,2027"</formula1>
    </dataValidation>
  </dataValidations>
  <pageMargins left="0.7" right="0.7" top="0.75" bottom="0.75" header="0.3" footer="0.3"/>
  <pageSetup orientation="portrait"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46"/>
  <sheetViews>
    <sheetView showGridLines="0" zoomScale="80" zoomScaleNormal="80" workbookViewId="0">
      <selection activeCell="E15" sqref="E15"/>
    </sheetView>
  </sheetViews>
  <sheetFormatPr baseColWidth="10" defaultRowHeight="30" customHeight="1" x14ac:dyDescent="0.2"/>
  <cols>
    <col min="1" max="1" width="28.5703125" style="37" customWidth="1"/>
    <col min="2" max="2" width="27" style="30" bestFit="1" customWidth="1"/>
    <col min="3" max="4" width="15.7109375" style="30" customWidth="1"/>
    <col min="5" max="5" width="19.28515625" style="30" customWidth="1"/>
    <col min="6" max="6" width="15.7109375" style="30" customWidth="1"/>
    <col min="7" max="7" width="20" style="30" customWidth="1"/>
    <col min="8" max="10" width="15.7109375" style="30" customWidth="1"/>
    <col min="11" max="11" width="5.28515625" style="30" customWidth="1"/>
    <col min="12" max="12" width="10.7109375" style="30" customWidth="1"/>
    <col min="13" max="13" width="50.85546875" style="30" customWidth="1"/>
    <col min="14" max="16" width="11.42578125" style="60"/>
    <col min="17" max="17" width="11.42578125" style="48" customWidth="1"/>
    <col min="18" max="18" width="11.42578125" style="60"/>
    <col min="19" max="16384" width="11.42578125" style="30"/>
  </cols>
  <sheetData>
    <row r="1" spans="1:22" ht="30" customHeight="1" x14ac:dyDescent="0.25">
      <c r="A1" s="266"/>
      <c r="B1" s="261" t="s">
        <v>35</v>
      </c>
      <c r="C1" s="262"/>
      <c r="D1" s="262"/>
      <c r="E1" s="262"/>
      <c r="F1" s="262"/>
      <c r="G1" s="262"/>
      <c r="H1" s="262"/>
      <c r="I1" s="262"/>
      <c r="J1" s="262"/>
      <c r="K1" s="263"/>
      <c r="L1" s="265" t="s">
        <v>36</v>
      </c>
      <c r="M1" s="264"/>
      <c r="N1" s="59"/>
      <c r="O1" s="59"/>
      <c r="R1" s="59"/>
      <c r="S1" s="27"/>
      <c r="T1" s="27"/>
      <c r="U1" s="28"/>
      <c r="V1" s="29"/>
    </row>
    <row r="2" spans="1:22" s="6" customFormat="1" ht="30" customHeight="1" x14ac:dyDescent="0.25">
      <c r="A2" s="266"/>
      <c r="B2" s="261" t="s">
        <v>55</v>
      </c>
      <c r="C2" s="262"/>
      <c r="D2" s="262"/>
      <c r="E2" s="262"/>
      <c r="F2" s="262"/>
      <c r="G2" s="262"/>
      <c r="H2" s="262"/>
      <c r="I2" s="262"/>
      <c r="J2" s="262"/>
      <c r="K2" s="263"/>
      <c r="L2" s="265" t="s">
        <v>149</v>
      </c>
      <c r="M2" s="264"/>
      <c r="N2" s="61"/>
      <c r="O2" s="61"/>
      <c r="P2" s="62"/>
      <c r="Q2" s="49">
        <v>0.8</v>
      </c>
      <c r="R2" s="61"/>
      <c r="S2" s="31"/>
      <c r="T2" s="31"/>
      <c r="U2" s="32"/>
      <c r="V2" s="33"/>
    </row>
    <row r="3" spans="1:22" s="6" customFormat="1" ht="30" customHeight="1" x14ac:dyDescent="0.25">
      <c r="A3" s="266"/>
      <c r="B3" s="261" t="s">
        <v>56</v>
      </c>
      <c r="C3" s="262"/>
      <c r="D3" s="262"/>
      <c r="E3" s="262"/>
      <c r="F3" s="262"/>
      <c r="G3" s="262"/>
      <c r="H3" s="262"/>
      <c r="I3" s="262"/>
      <c r="J3" s="262"/>
      <c r="K3" s="263"/>
      <c r="L3" s="265" t="s">
        <v>150</v>
      </c>
      <c r="M3" s="264"/>
      <c r="N3" s="61"/>
      <c r="O3" s="61"/>
      <c r="P3" s="62"/>
      <c r="Q3" s="49">
        <v>0.79998999999999998</v>
      </c>
      <c r="R3" s="61"/>
      <c r="S3" s="31"/>
      <c r="T3" s="31"/>
      <c r="U3" s="32"/>
      <c r="V3" s="33"/>
    </row>
    <row r="4" spans="1:22" s="6" customFormat="1" ht="30" customHeight="1" x14ac:dyDescent="0.25">
      <c r="A4" s="266"/>
      <c r="B4" s="261" t="s">
        <v>57</v>
      </c>
      <c r="C4" s="262"/>
      <c r="D4" s="262"/>
      <c r="E4" s="262"/>
      <c r="F4" s="262"/>
      <c r="G4" s="262"/>
      <c r="H4" s="262"/>
      <c r="I4" s="262"/>
      <c r="J4" s="262"/>
      <c r="K4" s="263"/>
      <c r="L4" s="264" t="s">
        <v>40</v>
      </c>
      <c r="M4" s="264"/>
      <c r="N4" s="63"/>
      <c r="O4" s="63"/>
      <c r="P4" s="62"/>
      <c r="Q4" s="49"/>
      <c r="R4" s="63"/>
      <c r="S4" s="34"/>
      <c r="T4" s="34"/>
      <c r="U4" s="32"/>
      <c r="V4" s="33"/>
    </row>
    <row r="5" spans="1:22" s="6" customFormat="1" ht="18" x14ac:dyDescent="0.25">
      <c r="A5" s="52"/>
      <c r="B5" s="53"/>
      <c r="C5" s="54"/>
      <c r="D5" s="54"/>
      <c r="E5" s="54"/>
      <c r="F5" s="54"/>
      <c r="G5" s="54"/>
      <c r="H5" s="54"/>
      <c r="I5" s="54"/>
      <c r="J5" s="54"/>
      <c r="K5" s="55"/>
      <c r="L5" s="55"/>
      <c r="M5" s="55"/>
      <c r="N5" s="63"/>
      <c r="O5" s="63"/>
      <c r="P5" s="62"/>
      <c r="Q5" s="49"/>
      <c r="R5" s="63"/>
      <c r="S5" s="34"/>
      <c r="T5" s="34"/>
      <c r="U5" s="32"/>
      <c r="V5" s="33"/>
    </row>
    <row r="6" spans="1:22" s="6" customFormat="1" ht="13.5" customHeight="1" x14ac:dyDescent="0.25">
      <c r="A6" s="56" t="s">
        <v>0</v>
      </c>
      <c r="B6" s="77" t="s">
        <v>112</v>
      </c>
      <c r="C6" s="260"/>
      <c r="D6" s="260"/>
      <c r="E6" s="260"/>
      <c r="F6" s="260"/>
      <c r="G6" s="260"/>
      <c r="H6" s="260"/>
      <c r="I6" s="260"/>
      <c r="J6" s="260"/>
      <c r="K6" s="260"/>
      <c r="L6" s="260"/>
      <c r="M6" s="260"/>
      <c r="N6" s="62"/>
      <c r="O6" s="62"/>
      <c r="P6" s="62"/>
      <c r="Q6" s="49"/>
      <c r="R6" s="62"/>
    </row>
    <row r="7" spans="1:22" s="6" customFormat="1" ht="11.25" customHeight="1" x14ac:dyDescent="0.2">
      <c r="A7" s="58"/>
      <c r="B7" s="57"/>
      <c r="C7" s="57"/>
      <c r="D7" s="57"/>
      <c r="E7" s="57"/>
      <c r="F7" s="57"/>
      <c r="G7" s="57"/>
      <c r="H7" s="57"/>
      <c r="I7" s="57"/>
      <c r="J7" s="57"/>
      <c r="K7" s="57"/>
      <c r="L7" s="57"/>
      <c r="M7" s="57"/>
      <c r="N7" s="62"/>
      <c r="O7" s="62"/>
      <c r="P7" s="62"/>
      <c r="Q7" s="49"/>
      <c r="R7" s="62"/>
    </row>
    <row r="8" spans="1:22" s="35" customFormat="1" ht="30" customHeight="1" x14ac:dyDescent="0.2">
      <c r="A8" s="273" t="s">
        <v>58</v>
      </c>
      <c r="B8" s="275" t="s">
        <v>20</v>
      </c>
      <c r="C8" s="275" t="s">
        <v>115</v>
      </c>
      <c r="D8" s="275"/>
      <c r="E8" s="275"/>
      <c r="F8" s="275"/>
      <c r="G8" s="275"/>
      <c r="H8" s="275"/>
      <c r="I8" s="275"/>
      <c r="J8" s="275"/>
      <c r="K8" s="275" t="s">
        <v>60</v>
      </c>
      <c r="L8" s="275"/>
      <c r="M8" s="275"/>
      <c r="N8" s="64"/>
      <c r="O8" s="64"/>
      <c r="P8" s="64"/>
      <c r="Q8" s="48"/>
      <c r="R8" s="64"/>
    </row>
    <row r="9" spans="1:22" s="36" customFormat="1" ht="30" customHeight="1" thickBot="1" x14ac:dyDescent="0.25">
      <c r="A9" s="274"/>
      <c r="B9" s="273"/>
      <c r="C9" s="1" t="s">
        <v>143</v>
      </c>
      <c r="D9" s="1" t="s">
        <v>59</v>
      </c>
      <c r="E9" s="1" t="s">
        <v>144</v>
      </c>
      <c r="F9" s="1" t="s">
        <v>59</v>
      </c>
      <c r="G9" s="1" t="s">
        <v>145</v>
      </c>
      <c r="H9" s="1" t="s">
        <v>59</v>
      </c>
      <c r="I9" s="1" t="s">
        <v>10</v>
      </c>
      <c r="J9" s="1" t="s">
        <v>59</v>
      </c>
      <c r="K9" s="273"/>
      <c r="L9" s="273"/>
      <c r="M9" s="273"/>
      <c r="N9" s="65"/>
      <c r="O9" s="65"/>
      <c r="P9" s="65"/>
      <c r="Q9" s="48"/>
      <c r="R9" s="65"/>
    </row>
    <row r="10" spans="1:22" s="6" customFormat="1" ht="126.75" customHeight="1" x14ac:dyDescent="0.2">
      <c r="A10" s="276" t="s">
        <v>113</v>
      </c>
      <c r="B10" s="80" t="str">
        <f>+'2_MaterializacionRCorr'!B40</f>
        <v>Riesgos materializados en el período</v>
      </c>
      <c r="C10" s="66">
        <v>0</v>
      </c>
      <c r="D10" s="362" t="str">
        <f>IF(C10=0,"0%",C10/C11)</f>
        <v>0%</v>
      </c>
      <c r="E10" s="66">
        <v>0</v>
      </c>
      <c r="F10" s="362" t="str">
        <f>IF(E10=0,"0",E10/E11)</f>
        <v>0</v>
      </c>
      <c r="G10" s="66">
        <v>0</v>
      </c>
      <c r="H10" s="280" t="str">
        <f>IF(G10=0,"0",G10/G11)</f>
        <v>0</v>
      </c>
      <c r="I10" s="68">
        <f>+C10+E10+G10</f>
        <v>0</v>
      </c>
      <c r="J10" s="370" t="str">
        <f>IF(I10=0,"0",I10/I11)</f>
        <v>0</v>
      </c>
      <c r="K10" s="364" t="s">
        <v>172</v>
      </c>
      <c r="L10" s="365"/>
      <c r="M10" s="366"/>
      <c r="N10" s="62"/>
      <c r="O10" s="62"/>
      <c r="P10" s="62"/>
      <c r="Q10" s="48"/>
      <c r="R10" s="62"/>
    </row>
    <row r="11" spans="1:22" s="6" customFormat="1" ht="117.75" customHeight="1" x14ac:dyDescent="0.2">
      <c r="A11" s="277"/>
      <c r="B11" s="81" t="str">
        <f>+'2_MaterializacionRCorr'!B41</f>
        <v>Total riesgos de corrupción identificados (vigentes)</v>
      </c>
      <c r="C11" s="67">
        <v>65</v>
      </c>
      <c r="D11" s="363"/>
      <c r="E11" s="67">
        <v>65</v>
      </c>
      <c r="F11" s="363"/>
      <c r="G11" s="67">
        <v>65</v>
      </c>
      <c r="H11" s="281"/>
      <c r="I11" s="69">
        <f>+AVERAGE(C11:E11:G11)</f>
        <v>65</v>
      </c>
      <c r="J11" s="371"/>
      <c r="K11" s="367"/>
      <c r="L11" s="368"/>
      <c r="M11" s="369"/>
      <c r="N11" s="62"/>
      <c r="O11" s="62"/>
      <c r="P11" s="62"/>
      <c r="Q11" s="48"/>
      <c r="R11" s="62"/>
    </row>
    <row r="12" spans="1:22" ht="30" customHeight="1" x14ac:dyDescent="0.2">
      <c r="B12" s="28"/>
      <c r="C12" s="38"/>
      <c r="D12" s="38"/>
      <c r="E12" s="38"/>
      <c r="F12" s="38"/>
      <c r="G12" s="38"/>
      <c r="H12" s="38"/>
      <c r="I12" s="38"/>
      <c r="J12" s="38"/>
    </row>
    <row r="66" spans="17:17" ht="30" customHeight="1" x14ac:dyDescent="0.2">
      <c r="Q66" s="50"/>
    </row>
    <row r="136" spans="17:17" ht="30" customHeight="1" x14ac:dyDescent="0.2">
      <c r="Q136" s="51"/>
    </row>
    <row r="137" spans="17:17" ht="30" customHeight="1" x14ac:dyDescent="0.2">
      <c r="Q137" s="51"/>
    </row>
    <row r="138" spans="17:17" ht="30" customHeight="1" x14ac:dyDescent="0.2">
      <c r="Q138" s="51"/>
    </row>
    <row r="139" spans="17:17" ht="30" customHeight="1" x14ac:dyDescent="0.2">
      <c r="Q139" s="51"/>
    </row>
    <row r="140" spans="17:17" ht="30" customHeight="1" x14ac:dyDescent="0.2">
      <c r="Q140" s="51"/>
    </row>
    <row r="141" spans="17:17" ht="30" customHeight="1" x14ac:dyDescent="0.2">
      <c r="Q141" s="51"/>
    </row>
    <row r="142" spans="17:17" ht="30" customHeight="1" x14ac:dyDescent="0.2">
      <c r="Q142" s="51"/>
    </row>
    <row r="143" spans="17:17" ht="30" customHeight="1" x14ac:dyDescent="0.2">
      <c r="Q143" s="51"/>
    </row>
    <row r="144" spans="17:17" ht="30" customHeight="1" x14ac:dyDescent="0.2">
      <c r="Q144" s="51"/>
    </row>
    <row r="145" spans="17:17" ht="30" customHeight="1" x14ac:dyDescent="0.2">
      <c r="Q145" s="51"/>
    </row>
    <row r="146" spans="17:17" ht="30" customHeight="1" x14ac:dyDescent="0.2">
      <c r="Q146" s="51"/>
    </row>
  </sheetData>
  <sheetProtection formatCells="0" formatColumns="0" formatRows="0" insertRows="0"/>
  <mergeCells count="20">
    <mergeCell ref="L3:M3"/>
    <mergeCell ref="L2:M2"/>
    <mergeCell ref="B3:K3"/>
    <mergeCell ref="B2:K2"/>
    <mergeCell ref="H10:H11"/>
    <mergeCell ref="B4:K4"/>
    <mergeCell ref="F10:F11"/>
    <mergeCell ref="C6:M6"/>
    <mergeCell ref="A10:A11"/>
    <mergeCell ref="K10:M11"/>
    <mergeCell ref="K8:M9"/>
    <mergeCell ref="L4:M4"/>
    <mergeCell ref="D10:D11"/>
    <mergeCell ref="J10:J11"/>
    <mergeCell ref="A8:A9"/>
    <mergeCell ref="B8:B9"/>
    <mergeCell ref="C8:J8"/>
    <mergeCell ref="A1:A4"/>
    <mergeCell ref="B1:K1"/>
    <mergeCell ref="L1:M1"/>
  </mergeCells>
  <conditionalFormatting sqref="J10">
    <cfRule type="cellIs" dxfId="3" priority="1" stopIfTrue="1" operator="equal">
      <formula>"0"</formula>
    </cfRule>
    <cfRule type="cellIs" dxfId="2" priority="2" stopIfTrue="1" operator="lessThanOrEqual">
      <formula>$Q$5</formula>
    </cfRule>
    <cfRule type="cellIs" dxfId="1" priority="3" stopIfTrue="1" operator="greaterThanOrEqual">
      <formula>$Q$2</formula>
    </cfRule>
    <cfRule type="cellIs" dxfId="0" priority="4" stopIfTrue="1" operator="between">
      <formula>$Q$4</formula>
      <formula>$Q$3</formula>
    </cfRule>
  </conditionalFormatting>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mso-contentType ?>
<p:Policy xmlns:p="office.server.policy" id="" local="true">
  <p:Name>Documento</p:Name>
  <p:Description/>
  <p:Statement/>
  <p:PolicyItems>
    <p:PolicyItem featureId="Microsoft.Office.RecordsManagement.PolicyFeatures.PolicyAudit" staticId="0x010100DAE502E0AF30B84A96E60AFD0F2E04C4|990474540" UniqueId="4656cf74-e403-4ffc-a180-125eac1cac20">
      <p:Name>Auditoría</p:Name>
      <p:Description>Audita las acciones de usuario en documentos y enumera elementos en el registro de auditoría.</p:Description>
      <p:CustomData>
        <Audit>
          <Update/>
          <MoveCopy/>
          <DeleteRestore/>
        </Audit>
      </p:CustomData>
    </p:PolicyItem>
  </p:PolicyItems>
</p:Policy>
</file>

<file path=customXml/item2.xml><?xml version="1.0" encoding="utf-8"?>
<p:properties xmlns:p="http://schemas.microsoft.com/office/2006/metadata/properties" xmlns:xsi="http://www.w3.org/2001/XMLSchema-instance" xmlns:pc="http://schemas.microsoft.com/office/infopath/2007/PartnerControls">
  <documentManagement>
    <IconOverlay xmlns="http://schemas.microsoft.com/sharepoint/v4" xsi:nil="true"/>
    <Comentarios xmlns="ff8e3638-9d45-4162-afb4-6d390653d547" xsi:nil="true"/>
    <Fase xmlns="ff8e3638-9d45-4162-afb4-6d390653d547">a. Ficha Téncnica</Fase>
    <AverageRating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LongProperties xmlns="http://schemas.microsoft.com/office/2006/metadata/longProperties"/>
</file>

<file path=customXml/item5.xml><?xml version="1.0" encoding="utf-8"?>
<ct:contentTypeSchema xmlns:ct="http://schemas.microsoft.com/office/2006/metadata/contentType" xmlns:ma="http://schemas.microsoft.com/office/2006/metadata/properties/metaAttributes" ct:_="" ma:_="" ma:contentTypeName="Documento" ma:contentTypeID="0x010100DAE502E0AF30B84A96E60AFD0F2E04C4" ma:contentTypeVersion="11" ma:contentTypeDescription="Crear nuevo documento." ma:contentTypeScope="" ma:versionID="fefde06f6a4dd1591e8c8f43448c5f89">
  <xsd:schema xmlns:xsd="http://www.w3.org/2001/XMLSchema" xmlns:xs="http://www.w3.org/2001/XMLSchema" xmlns:p="http://schemas.microsoft.com/office/2006/metadata/properties" xmlns:ns1="http://schemas.microsoft.com/sharepoint/v3" xmlns:ns2="http://schemas.microsoft.com/sharepoint/v4" xmlns:ns3="ff8e3638-9d45-4162-afb4-6d390653d547" targetNamespace="http://schemas.microsoft.com/office/2006/metadata/properties" ma:root="true" ma:fieldsID="b3ee466d0447bb55b09f333d7556ce4a" ns1:_="" ns2:_="" ns3:_="">
    <xsd:import namespace="http://schemas.microsoft.com/sharepoint/v3"/>
    <xsd:import namespace="http://schemas.microsoft.com/sharepoint/v4"/>
    <xsd:import namespace="ff8e3638-9d45-4162-afb4-6d390653d547"/>
    <xsd:element name="properties">
      <xsd:complexType>
        <xsd:sequence>
          <xsd:element name="documentManagement">
            <xsd:complexType>
              <xsd:all>
                <xsd:element ref="ns1:AverageRating" minOccurs="0"/>
                <xsd:element ref="ns1:RatingCount" minOccurs="0"/>
                <xsd:element ref="ns2:IconOverlay" minOccurs="0"/>
                <xsd:element ref="ns1:_dlc_Exempt" minOccurs="0"/>
                <xsd:element ref="ns3:Comentarios" minOccurs="0"/>
                <xsd:element ref="ns3:Fas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AverageRating" ma:index="8" nillable="true" ma:displayName="Clasificación (0-5)" ma:decimals="2" ma:description="Valor promedio de todas las clasificaciones que se han enviado" ma:indexed="true" ma:internalName="AverageRating" ma:readOnly="true">
      <xsd:simpleType>
        <xsd:restriction base="dms:Number"/>
      </xsd:simpleType>
    </xsd:element>
    <xsd:element name="RatingCount" ma:index="9" nillable="true" ma:displayName="Número de clasificaciones" ma:decimals="0" ma:description="Número de clasificaciones enviado" ma:internalName="RatingCount" ma:readOnly="true">
      <xsd:simpleType>
        <xsd:restriction base="dms:Number"/>
      </xsd:simpleType>
    </xsd:element>
    <xsd:element name="_dlc_Exempt" ma:index="11" nillable="true" ma:displayName="Excluir de la directiva" ma:hidden="true" ma:internalName="_dlc_Exempt"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10" nillable="true" ma:displayName="IconOverlay" ma:hidden="true" ma:internalName="IconOverlay">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f8e3638-9d45-4162-afb4-6d390653d547" elementFormDefault="qualified">
    <xsd:import namespace="http://schemas.microsoft.com/office/2006/documentManagement/types"/>
    <xsd:import namespace="http://schemas.microsoft.com/office/infopath/2007/PartnerControls"/>
    <xsd:element name="Comentarios" ma:index="12" nillable="true" ma:displayName="Comentarios" ma:internalName="Comentarios">
      <xsd:simpleType>
        <xsd:restriction base="dms:Note">
          <xsd:maxLength value="255"/>
        </xsd:restriction>
      </xsd:simpleType>
    </xsd:element>
    <xsd:element name="Fase" ma:index="13" nillable="true" ma:displayName="Fase" ma:default="a. Ficha Téncnica" ma:format="Dropdown" ma:internalName="Fase">
      <xsd:simpleType>
        <xsd:restriction base="dms:Choice">
          <xsd:enumeration value="a. Ficha Téncnica"/>
          <xsd:enumeration value="b. Estudio de Mercado"/>
          <xsd:enumeration value="c. ECO"/>
          <xsd:enumeration value="d. Riesgos"/>
          <xsd:enumeration value="e. Estudio de Sector"/>
          <xsd:enumeration value="f. Observaciones Grupo de Contratos"/>
          <xsd:enumeration value="g. Respuesta a Observaciones"/>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6.xml><?xml version="1.0" encoding="utf-8"?>
<?mso-contentType ?>
<customXsn xmlns="http://schemas.microsoft.com/office/2006/metadata/customXsn">
  <xsnLocation/>
  <cached>True</cached>
  <openByDefault>True</openByDefault>
  <xsnScope/>
</customXsn>
</file>

<file path=customXml/itemProps1.xml><?xml version="1.0" encoding="utf-8"?>
<ds:datastoreItem xmlns:ds="http://schemas.openxmlformats.org/officeDocument/2006/customXml" ds:itemID="{B5718561-9579-49DE-96A6-7AEA1A1747E1}">
  <ds:schemaRefs>
    <ds:schemaRef ds:uri="office.server.policy"/>
  </ds:schemaRefs>
</ds:datastoreItem>
</file>

<file path=customXml/itemProps2.xml><?xml version="1.0" encoding="utf-8"?>
<ds:datastoreItem xmlns:ds="http://schemas.openxmlformats.org/officeDocument/2006/customXml" ds:itemID="{B6EE5F44-0C72-4F8B-9318-BCC34F2A4441}">
  <ds:schemaRef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schemas.microsoft.com/sharepoint/v3"/>
    <ds:schemaRef ds:uri="http://schemas.microsoft.com/sharepoint/v4"/>
    <ds:schemaRef ds:uri="http://purl.org/dc/terms/"/>
    <ds:schemaRef ds:uri="ff8e3638-9d45-4162-afb4-6d390653d547"/>
    <ds:schemaRef ds:uri="http://www.w3.org/XML/1998/namespace"/>
    <ds:schemaRef ds:uri="http://purl.org/dc/dcmitype/"/>
  </ds:schemaRefs>
</ds:datastoreItem>
</file>

<file path=customXml/itemProps3.xml><?xml version="1.0" encoding="utf-8"?>
<ds:datastoreItem xmlns:ds="http://schemas.openxmlformats.org/officeDocument/2006/customXml" ds:itemID="{43CC015C-298B-4E20-BE59-9904A312619B}">
  <ds:schemaRefs>
    <ds:schemaRef ds:uri="http://schemas.microsoft.com/sharepoint/v3/contenttype/forms"/>
  </ds:schemaRefs>
</ds:datastoreItem>
</file>

<file path=customXml/itemProps4.xml><?xml version="1.0" encoding="utf-8"?>
<ds:datastoreItem xmlns:ds="http://schemas.openxmlformats.org/officeDocument/2006/customXml" ds:itemID="{81C2B908-7F75-47D5-A719-8750300AC80D}">
  <ds:schemaRefs>
    <ds:schemaRef ds:uri="http://schemas.microsoft.com/office/2006/metadata/longProperties"/>
  </ds:schemaRefs>
</ds:datastoreItem>
</file>

<file path=customXml/itemProps5.xml><?xml version="1.0" encoding="utf-8"?>
<ds:datastoreItem xmlns:ds="http://schemas.openxmlformats.org/officeDocument/2006/customXml" ds:itemID="{14E35347-C7B3-4840-999A-F8DF3859CED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sharepoint/v4"/>
    <ds:schemaRef ds:uri="ff8e3638-9d45-4162-afb4-6d390653d54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6.xml><?xml version="1.0" encoding="utf-8"?>
<ds:datastoreItem xmlns:ds="http://schemas.openxmlformats.org/officeDocument/2006/customXml" ds:itemID="{A82615C4-67D5-4077-9FAD-A0966FBE1520}">
  <ds:schemaRefs>
    <ds:schemaRef ds:uri="http://schemas.microsoft.com/office/2006/metadata/customXs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1_EficaciaPE</vt:lpstr>
      <vt:lpstr>1_RegistroEficaciaPE</vt:lpstr>
      <vt:lpstr>2_MaterializacionRCorr</vt:lpstr>
      <vt:lpstr>2_RegistroMaterializacion</vt:lpstr>
    </vt:vector>
  </TitlesOfParts>
  <Company>SUPERSOCIEDADES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Indicacores del proceso Intervención</dc:title>
  <dc:creator>hoslanders</dc:creator>
  <cp:lastModifiedBy>Ruben Dario Moreno Posada</cp:lastModifiedBy>
  <cp:lastPrinted>2014-10-10T12:56:08Z</cp:lastPrinted>
  <dcterms:created xsi:type="dcterms:W3CDTF">2012-02-20T19:54:14Z</dcterms:created>
  <dcterms:modified xsi:type="dcterms:W3CDTF">2024-02-21T15:48:31Z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0x010100DAE502E0AF30B84A96E60AFD0F2E04C4</vt:lpwstr>
  </property>
  <property fmtid="{D5CDD505-2E9C-101B-9397-08002B2CF9AE}" pid="3" name="Fecha_Actualizacion">
    <vt:lpwstr>2021-01-31T00:00:00Z</vt:lpwstr>
  </property>
  <property fmtid="{D5CDD505-2E9C-101B-9397-08002B2CF9AE}" pid="4" name="Descripción Documento">
    <vt:lpwstr/>
  </property>
  <property fmtid="{D5CDD505-2E9C-101B-9397-08002B2CF9AE}" pid="5" name="Fecha">
    <vt:lpwstr>2021-01-31T00:00:00Z</vt:lpwstr>
  </property>
  <property fmtid="{D5CDD505-2E9C-101B-9397-08002B2CF9AE}" pid="6" name="Grupos_de_Proceso">
    <vt:lpwstr>Procesos de Direccionamiento</vt:lpwstr>
  </property>
  <property fmtid="{D5CDD505-2E9C-101B-9397-08002B2CF9AE}" pid="7" name="Dependencia_Nivel_Superior">
    <vt:lpwstr>Despacho Superintendente de Sociedades</vt:lpwstr>
  </property>
  <property fmtid="{D5CDD505-2E9C-101B-9397-08002B2CF9AE}" pid="8" name="Procesos_SGI">
    <vt:lpwstr>Proceso Direccionamiento - Gestión Estratégica</vt:lpwstr>
  </property>
  <property fmtid="{D5CDD505-2E9C-101B-9397-08002B2CF9AE}" pid="9" name="Tipo Documental">
    <vt:lpwstr>Indicadores</vt:lpwstr>
  </property>
  <property fmtid="{D5CDD505-2E9C-101B-9397-08002B2CF9AE}" pid="10" name="Ano Documento">
    <vt:lpwstr>2021</vt:lpwstr>
  </property>
  <property fmtid="{D5CDD505-2E9C-101B-9397-08002B2CF9AE}" pid="11" name="eDOCS AutoSave">
    <vt:lpwstr>20240221104823190</vt:lpwstr>
  </property>
  <property fmtid="{D5CDD505-2E9C-101B-9397-08002B2CF9AE}" pid="12" name="_dlc_DocId">
    <vt:lpwstr>NV5X2DCNMZXR-1675502055-116</vt:lpwstr>
  </property>
  <property fmtid="{D5CDD505-2E9C-101B-9397-08002B2CF9AE}" pid="13" name="_dlc_DocIdItemGuid">
    <vt:lpwstr>5b8c66a7-fc8f-4c56-a4aa-02ef38ee7dba</vt:lpwstr>
  </property>
  <property fmtid="{D5CDD505-2E9C-101B-9397-08002B2CF9AE}" pid="14" name="_dlc_DocIdUrl">
    <vt:lpwstr>https://www.supersociedades.gov.co/nuestra_entidad/Planeacion/_layouts/15/DocIdRedir.aspx?ID=NV5X2DCNMZXR-1675502055-116, NV5X2DCNMZXR-1675502055-116</vt:lpwstr>
  </property>
  <property fmtid="{D5CDD505-2E9C-101B-9397-08002B2CF9AE}" pid="15" name="_Version">
    <vt:lpwstr>1</vt:lpwstr>
  </property>
  <property fmtid="{D5CDD505-2E9C-101B-9397-08002B2CF9AE}" pid="16" name="SeoMetaDescription">
    <vt:lpwstr/>
  </property>
</Properties>
</file>