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480" yWindow="420" windowWidth="15195" windowHeight="7200" tabRatio="813" firstSheet="2" activeTab="6"/>
  </bookViews>
  <sheets>
    <sheet name="ATENCION CONCEPTOS" sheetId="15" r:id="rId1"/>
    <sheet name="REGISTRO CONCEPTOS" sheetId="16" r:id="rId2"/>
    <sheet name="PRESENTACION ESTUDIOS CONCILIA " sheetId="9" r:id="rId3"/>
    <sheet name="REGISTRO CONCILIACION" sheetId="10" r:id="rId4"/>
    <sheet name="ATENCIÓN DEMANDAS " sheetId="11" r:id="rId5"/>
    <sheet name="REGISTRO DEMANDAS" sheetId="12" r:id="rId6"/>
    <sheet name="EFECTIVIDAD PREV DAÑO ANTIJURID" sheetId="13" r:id="rId7"/>
    <sheet name="REGISTRO PREV DAÑO ANTIJURIDICO" sheetId="17" r:id="rId8"/>
  </sheets>
  <definedNames>
    <definedName name="_xlnm.Print_Area" localSheetId="7">'REGISTRO PREV DAÑO ANTIJURIDICO'!#REF!</definedName>
  </definedNames>
  <calcPr calcId="162913"/>
</workbook>
</file>

<file path=xl/calcChain.xml><?xml version="1.0" encoding="utf-8"?>
<calcChain xmlns="http://schemas.openxmlformats.org/spreadsheetml/2006/main">
  <c r="H10" i="17" l="1"/>
  <c r="O49" i="13"/>
  <c r="B11" i="17"/>
  <c r="I11" i="17"/>
  <c r="E10" i="17"/>
  <c r="I49" i="13"/>
  <c r="B11" i="10"/>
  <c r="J10" i="16"/>
  <c r="O46" i="15"/>
  <c r="K11" i="16"/>
  <c r="L10" i="16"/>
  <c r="P46" i="15"/>
  <c r="D10" i="16"/>
  <c r="F46" i="15"/>
  <c r="I10" i="17"/>
  <c r="J10" i="17"/>
  <c r="P49" i="13"/>
  <c r="C8" i="17"/>
  <c r="B10" i="17"/>
  <c r="B11" i="12"/>
  <c r="B10" i="12"/>
  <c r="X10" i="12"/>
  <c r="X11" i="12"/>
  <c r="U10" i="10"/>
  <c r="L49" i="9"/>
  <c r="Q10" i="10"/>
  <c r="F49" i="9"/>
  <c r="B10" i="10"/>
  <c r="S10" i="10"/>
  <c r="I49" i="9"/>
  <c r="B11" i="16"/>
  <c r="B10" i="16"/>
  <c r="Q10" i="12"/>
  <c r="F49" i="11"/>
  <c r="S10" i="12"/>
  <c r="I49" i="11"/>
  <c r="U10" i="12"/>
  <c r="L49" i="11"/>
  <c r="W10" i="12"/>
  <c r="O49" i="11"/>
  <c r="W10" i="10"/>
  <c r="O49" i="9"/>
  <c r="X10" i="10"/>
  <c r="X11" i="10"/>
  <c r="C6" i="16"/>
  <c r="C8" i="16"/>
  <c r="F10" i="16"/>
  <c r="I46" i="15"/>
  <c r="H10" i="16"/>
  <c r="L46" i="15"/>
  <c r="Y10" i="12"/>
  <c r="P49" i="11"/>
  <c r="Y10" i="10"/>
  <c r="P49" i="9"/>
</calcChain>
</file>

<file path=xl/comments1.xml><?xml version="1.0" encoding="utf-8"?>
<comments xmlns="http://schemas.openxmlformats.org/spreadsheetml/2006/main">
  <authors>
    <author>Hoslander Adlai Saenz Barrera</author>
  </authors>
  <commentLis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H41"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 ref="C71"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SUPERSOCIEDADES</author>
  </authors>
  <commentList>
    <comment ref="C9" authorId="0" shapeId="0">
      <text>
        <r>
          <rPr>
            <sz val="8"/>
            <color indexed="81"/>
            <rFont val="Tahoma"/>
            <family val="2"/>
          </rPr>
          <t>* se radicacron= 202 trasalados por competencia.
*Portal SAC) =137
*Web Master= 7 para un total de 346</t>
        </r>
      </text>
    </comment>
    <comment ref="I9" authorId="0" shapeId="0">
      <text>
        <r>
          <rPr>
            <sz val="8"/>
            <color indexed="81"/>
            <rFont val="Tahoma"/>
            <family val="2"/>
          </rPr>
          <t xml:space="preserve">
*Traslado por Competencia 166
*sac)Portal= 16637
Web master 71 para un total de ….16874</t>
        </r>
      </text>
    </comment>
    <comment ref="E10" authorId="0" shapeId="0">
      <text>
        <r>
          <rPr>
            <b/>
            <sz val="8"/>
            <color indexed="81"/>
            <rFont val="Tahoma"/>
            <family val="2"/>
          </rPr>
          <t>* Se radicaron = 74 traslados por competencia.
*Portal SAC) =1906
*Web Master =29  para un total de2009</t>
        </r>
      </text>
    </comment>
    <comment ref="G10" authorId="0" shapeId="0">
      <text>
        <r>
          <rPr>
            <b/>
            <sz val="8"/>
            <color indexed="81"/>
            <rFont val="Tahoma"/>
            <family val="2"/>
          </rPr>
          <t>*traslados por comptencia: 176
* Portal Sac: 1092
* Web Master : 55
para un total de : 1223</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H41"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C69" authorId="0" shapeId="0">
      <text>
        <r>
          <rPr>
            <sz val="8"/>
            <color indexed="81"/>
            <rFont val="Tahoma"/>
            <family val="2"/>
          </rPr>
          <t xml:space="preserve">DEJAR EVIDENCIA
</t>
        </r>
      </text>
    </comment>
    <comment ref="C71" authorId="0" shapeId="0">
      <text>
        <r>
          <rPr>
            <sz val="8"/>
            <color indexed="81"/>
            <rFont val="Tahoma"/>
            <family val="2"/>
          </rPr>
          <t xml:space="preserve">DEJAR EVIDENCIA
</t>
        </r>
      </text>
    </comment>
  </commentList>
</comments>
</file>

<file path=xl/comments4.xml><?xml version="1.0" encoding="utf-8"?>
<comments xmlns="http://schemas.openxmlformats.org/spreadsheetml/2006/main">
  <authors>
    <author>SUPERSOCIEDADES</author>
  </authors>
  <commentList>
    <comment ref="C9" authorId="0" shapeId="0">
      <text>
        <r>
          <rPr>
            <sz val="8"/>
            <color indexed="81"/>
            <rFont val="Tahoma"/>
            <family val="2"/>
          </rPr>
          <t>* se radicacron= 202 trasalados por competencia.
*Portal SAC) =137
*Web Master= 7 para un total de 346</t>
        </r>
      </text>
    </comment>
    <comment ref="I9" authorId="0" shapeId="0">
      <text>
        <r>
          <rPr>
            <sz val="8"/>
            <color indexed="81"/>
            <rFont val="Tahoma"/>
            <family val="2"/>
          </rPr>
          <t xml:space="preserve">
*Traslado por Competencia 166
*sac)Portal= 16637
Web master 71 para un total de ….16874</t>
        </r>
      </text>
    </comment>
    <comment ref="E10" authorId="0" shapeId="0">
      <text>
        <r>
          <rPr>
            <b/>
            <sz val="8"/>
            <color indexed="81"/>
            <rFont val="Tahoma"/>
            <family val="2"/>
          </rPr>
          <t>* Se radicaron = 74 traslados por competencia.
*Portal SAC) =1906
*Web Master =29  para un total de2009</t>
        </r>
      </text>
    </comment>
    <comment ref="G10" authorId="0" shapeId="0">
      <text>
        <r>
          <rPr>
            <b/>
            <sz val="8"/>
            <color indexed="81"/>
            <rFont val="Tahoma"/>
            <family val="2"/>
          </rPr>
          <t>*traslados por comptencia: 176
* Portal Sac: 1092
* Web Master : 55
para un total de : 1223</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NOMBRE CORTO DEL INDICADOR</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H41"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C69" authorId="0" shapeId="0">
      <text>
        <r>
          <rPr>
            <sz val="8"/>
            <color indexed="81"/>
            <rFont val="Tahoma"/>
            <family val="2"/>
          </rPr>
          <t xml:space="preserve">DEJAR EVIDENCIA
</t>
        </r>
      </text>
    </comment>
    <comment ref="C71" authorId="0" shapeId="0">
      <text>
        <r>
          <rPr>
            <sz val="8"/>
            <color indexed="81"/>
            <rFont val="Tahoma"/>
            <family val="2"/>
          </rPr>
          <t xml:space="preserve">DEJAR EVIDENCIA
</t>
        </r>
      </text>
    </comment>
  </commentList>
</comments>
</file>

<file path=xl/sharedStrings.xml><?xml version="1.0" encoding="utf-8"?>
<sst xmlns="http://schemas.openxmlformats.org/spreadsheetml/2006/main" count="676" uniqueCount="223">
  <si>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</si>
  <si>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</si>
  <si>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</si>
  <si>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</si>
  <si>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</si>
  <si>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</si>
  <si>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</si>
  <si>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</si>
  <si>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</si>
  <si>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</si>
  <si>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</si>
  <si>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</si>
  <si>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</si>
  <si>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</si>
  <si>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</si>
  <si>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</si>
  <si>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</si>
  <si>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</si>
  <si>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</si>
  <si>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</si>
  <si>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</si>
  <si>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</si>
  <si>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</si>
  <si>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</si>
  <si>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</si>
  <si>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</si>
  <si>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</si>
  <si>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</si>
  <si>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</si>
  <si>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</si>
  <si>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</si>
  <si>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</si>
  <si>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</si>
  <si>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</si>
  <si>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</si>
  <si>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</si>
  <si>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</si>
  <si>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</si>
  <si>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</si>
  <si>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</si>
  <si>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</si>
  <si>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</si>
  <si>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</si>
  <si>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</si>
  <si>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</si>
  <si>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</si>
  <si>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</si>
  <si>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</si>
  <si>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</si>
  <si>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</si>
  <si>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</si>
  <si>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</si>
  <si>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</si>
  <si>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</si>
  <si>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</si>
  <si>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</si>
  <si>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</si>
  <si>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</si>
  <si>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</si>
  <si>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</si>
  <si>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</si>
  <si>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FORMATO: HOJA DE VIDA INDICADORES</t>
  </si>
  <si>
    <t>Pagina 1 de 1</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</si>
  <si>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</si>
  <si>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</si>
  <si>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</si>
  <si>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</si>
  <si>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</si>
  <si>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</si>
  <si>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</si>
  <si>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</si>
  <si>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</si>
  <si>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</si>
  <si>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</si>
  <si>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</si>
  <si>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</si>
  <si>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</si>
  <si>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No aplica</t>
  </si>
  <si>
    <t>EFICIENCIA</t>
  </si>
  <si>
    <t>PROCESOS SOCIETARIOS</t>
  </si>
  <si>
    <t>CONCILIACIÓN Y ARBITRAMENTO</t>
  </si>
  <si>
    <t>PROCESOS PARALELOS A LA INSOLVENCIA</t>
  </si>
  <si>
    <t>GRAFICA DE INDICADORES</t>
  </si>
  <si>
    <t>SISTEMA DE GESTION INTEGRADO</t>
  </si>
  <si>
    <t>PROCESO:  GESTION INTEGRAL</t>
  </si>
  <si>
    <t>FORMATO: DATOS INDICADORES PROCESOS</t>
  </si>
  <si>
    <t>GRUPO</t>
  </si>
  <si>
    <t xml:space="preserve">ENE </t>
  </si>
  <si>
    <t>TOTAL</t>
  </si>
  <si>
    <t>OBSERVACIONES</t>
  </si>
  <si>
    <t>ANALISIS ECONOMICO Y DE RIESGO</t>
  </si>
  <si>
    <t>PORCENTAJE</t>
  </si>
  <si>
    <t>LIDER DEL PROCESO
(cargo)</t>
  </si>
  <si>
    <t>Agilizar los procesos, para cuyo efecto se utilizarán las tecnologías de la información que sean necesarias para facilitar la gestión de la entidad</t>
  </si>
  <si>
    <t>GESTION ESTRATEGICA</t>
  </si>
  <si>
    <t xml:space="preserve">GESTION INTEGRAL </t>
  </si>
  <si>
    <t>GESTION COMUNICACIONES</t>
  </si>
  <si>
    <t>GESTION JUDICIAL</t>
  </si>
  <si>
    <t>GESTION DE INFORMACION EMPRESARIAL</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</si>
  <si>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</si>
  <si>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</si>
  <si>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</si>
  <si>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</si>
  <si>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</si>
  <si>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</si>
  <si>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</si>
  <si>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</si>
  <si>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</si>
  <si>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Fortalecer la estructura institucional y las competencias de los funcionarios.</t>
  </si>
  <si>
    <t>Trasplantar el modelo desarrollado para resolver conflictos societarios al régimen de insolvencia empresarial</t>
  </si>
  <si>
    <t>Armonizar la doctrina con la jurisprudencia mercantil</t>
  </si>
  <si>
    <t xml:space="preserve"> </t>
  </si>
  <si>
    <t>SEME</t>
  </si>
  <si>
    <t>TRIMESTRE I</t>
  </si>
  <si>
    <t>TRIMESTRE II</t>
  </si>
  <si>
    <t>TRIMESTRE III</t>
  </si>
  <si>
    <t>TRIMESTRE IV</t>
  </si>
  <si>
    <t>Análisis Primer Semestre</t>
  </si>
  <si>
    <t>Análisis Segundo Semestre</t>
  </si>
  <si>
    <t>GESTIÓN JUDICIAL</t>
  </si>
  <si>
    <t xml:space="preserve">Medir la eficacia en presentar estudios de conciliación al Comité de Conciliación y Defensa Judicial </t>
  </si>
  <si>
    <t>META &gt; =90%</t>
  </si>
  <si>
    <t>META &lt;80%</t>
  </si>
  <si>
    <t>80% &lt; = META &lt; 90%</t>
  </si>
  <si>
    <t>Presentación de estudios de Conciliación</t>
  </si>
  <si>
    <t xml:space="preserve">GRUPO DE DEFENSA JUDICIAL </t>
  </si>
  <si>
    <t>Medir la eficacia en la atención de demandas radicadas contra la Superintendencia de Sociedades</t>
  </si>
  <si>
    <t>No. de estudios de conciliación presentados a la Secretaría del Comité de Conciliación y Defensa Judicial</t>
  </si>
  <si>
    <t>Coordinador Grupo de Defensa Judicial</t>
  </si>
  <si>
    <t xml:space="preserve">NÚMERO </t>
  </si>
  <si>
    <t>GRUPO DE DEFENSA JUDICIAL</t>
  </si>
  <si>
    <t>Atención de demandas contenciosas administrativas y de justicia ordinaria</t>
  </si>
  <si>
    <t>Jefe Oficina Asesora Jurídica</t>
  </si>
  <si>
    <t>Número</t>
  </si>
  <si>
    <t>PROCESO: GESTIÓN INTEGRAL</t>
  </si>
  <si>
    <t>ATENCION DE SOLICITUDES DE CONCEPTOS</t>
  </si>
  <si>
    <t>MEDIR LA EFICACIA EN LA ATENCIÓN DE LAS SOLICITUDES DE CONCEPTOS</t>
  </si>
  <si>
    <t>Generar y desarrollar una doctrina jurídica y contable, societaria de excelencia e impulsar reformas legales en materia societaria y comercial</t>
  </si>
  <si>
    <t>90=&gt;META&lt;=100</t>
  </si>
  <si>
    <t>70=&gt;META &lt;90</t>
  </si>
  <si>
    <t>META&lt;70</t>
  </si>
  <si>
    <t>JEFE OFICINA ASESORA JURIDICA</t>
  </si>
  <si>
    <t>CALIDAD</t>
  </si>
  <si>
    <t>GESTIÓN ESTRATEGICA</t>
  </si>
  <si>
    <t>EFICIANCIA</t>
  </si>
  <si>
    <t>GESTIÓN DE COMUNICACIONES</t>
  </si>
  <si>
    <t>GESTIÓN INTEGRAL</t>
  </si>
  <si>
    <t>GESTIÓN CONTRACTUAL</t>
  </si>
  <si>
    <t>GESTIÓN FINANCIERA Y CONTABLE</t>
  </si>
  <si>
    <t>GESTIÓN DOCUMENTAL</t>
  </si>
  <si>
    <t>GESTIÓN TALENTO HUMANO</t>
  </si>
  <si>
    <t>GESTIÓN INFRAESTRUCTURA Y LOGISTICA</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</si>
  <si>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</si>
  <si>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</si>
  <si>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</si>
  <si>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</si>
  <si>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Administrar justicia empresarial y de insolvencia, de manera oportuna, efectiva y transparente</t>
  </si>
  <si>
    <t xml:space="preserve">Actualizar e integrar la plataforma tecnológica, adecuar la infraestructura fìsica y optimizar los procesos para mejorar la prestación del servicio, el suministro de información y la comunicación interna y externa. </t>
  </si>
  <si>
    <t>Fortalecer la estructura organizacional y adecuarla a las nuevas funciones otorgadas por la ley</t>
  </si>
  <si>
    <t>OFICINA</t>
  </si>
  <si>
    <t>Formula</t>
  </si>
  <si>
    <t>Trimestre I</t>
  </si>
  <si>
    <t>Trimestre II</t>
  </si>
  <si>
    <t>Trimestre III</t>
  </si>
  <si>
    <t>Trimestre IV</t>
  </si>
  <si>
    <t>ASESORA JURÍDICA</t>
  </si>
  <si>
    <t>Estudios presentados a los secretarios del Comité de Conciliación y Defensa Judicial.</t>
  </si>
  <si>
    <t xml:space="preserve">Número </t>
  </si>
  <si>
    <t>Primer Semestre:</t>
  </si>
  <si>
    <t>Segundo Semestre:</t>
  </si>
  <si>
    <t>Fecha: 14 de junio de 2019</t>
  </si>
  <si>
    <t>Version 004</t>
  </si>
  <si>
    <t>Fecha:  14 de junio de 2019</t>
  </si>
  <si>
    <t>Version: 004</t>
  </si>
  <si>
    <t>Post@l</t>
  </si>
  <si>
    <t>Código: GC-F-006</t>
  </si>
  <si>
    <t>Versión 004</t>
  </si>
  <si>
    <t>Economicos</t>
  </si>
  <si>
    <t>Eficacia</t>
  </si>
  <si>
    <t>No. de conceptos contestados de los que se tenian la obligacion legal de contestar</t>
  </si>
  <si>
    <t xml:space="preserve">No. de solicitudes de conceptos con la obligación legal de contestar </t>
  </si>
  <si>
    <t xml:space="preserve">No. de conceptos contestados de los que se tenian la obligación legal de contestar
              -------------------------------------------------------------------------------------------------------------------------------------*100
No. de solicitudes de conceptos con la obligación legal de contestar </t>
  </si>
  <si>
    <t xml:space="preserve">No. de estudios de conciliación presentadas a la Secretaría del Comité de Conciliación y Defensa Judicial 
------------------------------------------------------------------------------------------------------------------------------------------------------x 100%
No. de solicitudes de conciliación prejudicial presentadas </t>
  </si>
  <si>
    <r>
      <rPr>
        <b/>
        <sz val="10"/>
        <rFont val="Arial"/>
        <family val="2"/>
      </rPr>
      <t xml:space="preserve">No. de estudios de conciliación presentadas a la Secretaría del Comité de Conciliación y Defensa Judicial </t>
    </r>
    <r>
      <rPr>
        <sz val="10"/>
        <rFont val="Arial"/>
        <family val="2"/>
      </rPr>
      <t xml:space="preserve">: Corresponde a los estudios de las solicitudes presentadas en asuntos contra de la entidad, y que son requisito de procedibilidad para demandar. Estos estudios se presentan a la Secretaría Técnica del Comité de Conciliación y Defensa Judicial, para que sea aprobada la fórmula conciliatoria o la decisión de no conciliar, adoptada por el comité de Conciliación y Defensa Judicial de la Entidad.
</t>
    </r>
    <r>
      <rPr>
        <b/>
        <sz val="10"/>
        <rFont val="Arial"/>
        <family val="2"/>
      </rPr>
      <t xml:space="preserve">No. de solicitudes de conciliación prejudicial presentadas </t>
    </r>
    <r>
      <rPr>
        <sz val="10"/>
        <rFont val="Arial"/>
        <family val="2"/>
      </rPr>
      <t xml:space="preserve">: Corresponde al número total de solicitudes de conciliación como mecanismo alternativo de solución de conflictos y como requisito de procedibilidad, previo a la iniciación de un proceso judicial en contra de la entidad. </t>
    </r>
  </si>
  <si>
    <t>No. de solicitudes de conciliación prejudicial presentadas</t>
  </si>
  <si>
    <t>Total de solicitudes de conciliación presentadas</t>
  </si>
  <si>
    <t>No. de demandas contestadas en el trimestre</t>
  </si>
  <si>
    <t>No. de demandas notificadas en el período o en periodos anteriores con vencimiento dentro del trimestre</t>
  </si>
  <si>
    <r>
      <rPr>
        <b/>
        <sz val="10"/>
        <rFont val="Arial"/>
        <family val="2"/>
      </rPr>
      <t xml:space="preserve">No. de demandas contestadas en el trimestre: </t>
    </r>
    <r>
      <rPr>
        <sz val="10"/>
        <rFont val="Arial"/>
        <family val="2"/>
      </rPr>
      <t xml:space="preserve">Número de demandas contenciosas administrativas y de justicia ordinaria, gestionadas por la entidad.
</t>
    </r>
    <r>
      <rPr>
        <b/>
        <sz val="10"/>
        <rFont val="Arial"/>
        <family val="2"/>
      </rPr>
      <t xml:space="preserve">
No. de demandas notificadas en el período o en periodos anteriores con vencimiento dentro del trimestre: </t>
    </r>
    <r>
      <rPr>
        <sz val="10"/>
        <rFont val="Arial"/>
        <family val="2"/>
      </rPr>
      <t xml:space="preserve">Número de demandas contenciosas administrativas y de justicia ordinaria, contra la entidad, fijadas en lista según lineamientos del código contencioso administrativo (CCA), o notificadas personalmente según directrices del código de procedimiento administrativo de lo contencioso administrativo (CPACA), </t>
    </r>
    <r>
      <rPr>
        <sz val="10"/>
        <color indexed="8"/>
        <rFont val="Arial"/>
        <family val="2"/>
      </rPr>
      <t>que deban ser contestadas en los términos legalmente establecidos dentro del trimestre objeto de medición, así como las de períodos anteriores que debían ser contestadas en este trimestre.</t>
    </r>
  </si>
  <si>
    <t>No. de demandas por error judicial registradas en el Semestre - No. de demandas por error judicial anteriores a la aplicación de la política de prevención del daño antijurídico
              -------------------------------------------------------------------------------------------------------------------------------        *100
No. de demandas por error judicial anteriores a la aplicación de la política de prevención del daño antijurídico</t>
  </si>
  <si>
    <t>No. de demandas por error judicial registradas en el Semestre</t>
  </si>
  <si>
    <t>Efectividad</t>
  </si>
  <si>
    <t>Determinar si las medidas de Prevencion del Daño Antijurídico aplicadas por la Entidad han sido efectivas.</t>
  </si>
  <si>
    <t>Efectividad de las medidas de Prevención del Daño Antijurídico.</t>
  </si>
  <si>
    <t>SEMESTRE II</t>
  </si>
  <si>
    <t>(-68.75%)</t>
  </si>
  <si>
    <t>META &lt;= (-68.75%)</t>
  </si>
  <si>
    <t>META &gt;(-60%)</t>
  </si>
  <si>
    <t>(-60%) &lt; = META &lt; (-68,75%)</t>
  </si>
  <si>
    <t>SEMESTRE I</t>
  </si>
  <si>
    <t>No. de demandas contestadas en el trimestre
------------------------------------------------------------------------------------------------------------------------------------------------------x 100%
No. de demandas notificadas en el período o en periodos anteriores con vencimiento dentro del trimestre</t>
  </si>
  <si>
    <t>Radicador- Consultas radicadas con el Código 8001</t>
  </si>
  <si>
    <t>Radicador- Consultas contestadas con el Código 8001</t>
  </si>
  <si>
    <r>
      <rPr>
        <b/>
        <sz val="10"/>
        <color indexed="8"/>
        <rFont val="Arial"/>
        <family val="2"/>
      </rPr>
      <t xml:space="preserve">No. de conceptos contestados de los que se tenian la obligación legal de contestar: </t>
    </r>
    <r>
      <rPr>
        <sz val="10"/>
        <color indexed="8"/>
        <rFont val="Arial"/>
        <family val="2"/>
      </rPr>
      <t xml:space="preserve">Apreciación o juicio de naturaleza jurídica, que sirve como elemento de información o criterio de orientación en la modalidad de consulta, pero no  incluye traslados de competencia,  o memorandos internos, emitidos por la Oficina Asesora Jurídica de la entidad, como respuesta a solicitudes de usuarios internos o externos, con el código 8001, y tampoco se incluyen los conceptos que sean contestados anticipadamente, pues su vencimiento se cumple en el siguiente trimestre y  se evidencian en el aplicativo Post@l.
</t>
    </r>
    <r>
      <rPr>
        <sz val="10"/>
        <rFont val="Arial"/>
        <family val="2"/>
      </rPr>
      <t xml:space="preserve">
</t>
    </r>
    <r>
      <rPr>
        <b/>
        <sz val="10"/>
        <rFont val="Arial"/>
        <family val="2"/>
      </rPr>
      <t xml:space="preserve">No. de solicitudes de conceptos con la obligación legal de contestar </t>
    </r>
    <r>
      <rPr>
        <b/>
        <sz val="10"/>
        <color indexed="8"/>
        <rFont val="Arial"/>
        <family val="2"/>
      </rPr>
      <t xml:space="preserve">: </t>
    </r>
    <r>
      <rPr>
        <sz val="10"/>
        <color indexed="8"/>
        <rFont val="Arial"/>
        <family val="2"/>
      </rPr>
      <t>El requerimiento por parte del usuario externo con el fin de que se emita un juicio jurídico o apreciación por parte de la oficina jurídica en la modalidad de consulta de que trata el artículo 28 del Código de Procedimiento Administrativo y de lo Contencioso Administrativo, en los términos del artículo 14 del mismo código, radicadas con el código 8001.</t>
    </r>
  </si>
  <si>
    <t>No. de demandas por error judicial y defectuoso funcionamiento en la administración de justicia, anteriores a la aplicación de la política de prevención del daño antijurídico</t>
  </si>
  <si>
    <r>
      <rPr>
        <b/>
        <sz val="10"/>
        <rFont val="Arial"/>
        <family val="2"/>
      </rPr>
      <t xml:space="preserve">No. de demandas por error judicial registradas en el Semestre: </t>
    </r>
    <r>
      <rPr>
        <sz val="10"/>
        <rFont val="Arial"/>
        <family val="2"/>
      </rPr>
      <t xml:space="preserve">Número de procesos iniciados por error judicial durante el semestre en las que se ordena  el embargo y secuestro de bienes no pertenecientes a las sociedades y/o personas  intervenidas ó intervención de personas naturales o jurídicas a pesar de la existencia de criterios aplicables a estos asuntos como medida de prevención del daño antijurídico. 
</t>
    </r>
    <r>
      <rPr>
        <b/>
        <sz val="10"/>
        <rFont val="Arial"/>
        <family val="2"/>
      </rPr>
      <t xml:space="preserve">
No. de demandas por error judicial anteriores a la aplicación de la política de prevención del daño antijurídico: </t>
    </r>
    <r>
      <rPr>
        <sz val="10"/>
        <rFont val="Arial"/>
        <family val="2"/>
      </rPr>
      <t>Número de procesos iniciados en el año  por error judicial, antes de la aplicación de las medidas de prevención del daño antijurídico.</t>
    </r>
  </si>
  <si>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</si>
  <si>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</si>
  <si>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</si>
  <si>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</si>
  <si>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</si>
  <si>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En el primer trimestre de 2023, de las 63 consultas presentadas, todas fueron resueltas dentro del termino para hacerlo. En el segundo trimestre del año 2023 de las 50 consultas que se tenían la obligación legal de contestar, todas fueron respondidas.</t>
  </si>
  <si>
    <t>En el primer trimestre del año 2023, de las solicitudes de conciliación prejudicial presentadas, todas fueron estudiadas por la Secretaría del Comité de Conciliación. En el segundo trimestre del año 2023, las 86 solicitudes presentadas  fueron estudiadas dentro del término previsto para hacerlo.</t>
  </si>
  <si>
    <t>En el primer trimestre del año 2023, de las demandas  presentadas, todas fueron contestadas dentro del termino para hacerlo, es decir las 17 demandas radicadas, fueron contestadas en ese termino. Dentro del segundo trimestre del año 2023, se radicaron 21 demandas, y estas fueron contestadas dentro del término previsto para hacerlo.</t>
  </si>
  <si>
    <t>Dentro del primer semestre del año 2023, unicamente se ha presentado una demanda por error judicial y defectuoso funcionamiento en la administración de justicia, lo cual evidencia que la aplicación de la política de prevención del daño antijurídico ha funcionado.</t>
  </si>
  <si>
    <t>En el primer trimestre de 2023, de las 63 consultas presentadas, todas fueron resueltas dentro del termino para hacerlo.En el segundo trimestre del año 2023 de las 50 consultas que se tenían la obligación legal de contestar, todas fueron respondidas. En el tercer trimestre del año 2023 se tenía la obligación legal de contestar 74, los cuales fueron contestados dentro del termino para hacerlo. En el cuarto trimestre de 2023, de las 112 consultas que se presentaron, todas se resolvieron dentro del termino para hacerlo.</t>
  </si>
  <si>
    <t>En el tercer trimestre del año 2023 se tenía la obligación legal de contestar 74, los cuales fueron contestados dentro del termino para hacerlo. En el cuarto trimestre de 2023, de las 112 consultas que se presentaron, todas se resolvieron dentro del termino para hacerlo. De esta manera, en el semestre se cumplió con la obligación de contestar las consultas dentro del termino previsto para hacerlo.</t>
  </si>
  <si>
    <t>En el primer trimestre del año 2023, de las solicitudes de conciliación prejudicial presentadas, todas fueron estudiadas por la Secretaría del Comité de Conciliación.En el segundo trimestre del año 2023, las 86 solicitudes  que se presentaron   fueron estudiadas por el Comité de Conciliación dentro del término previsto para hacerlo. En el tercer trimestre del año 2023, llegaron al Grupo 68 solicitudes de conciliación, de las cuales las 68 fueron estudiadas por el Comité. En el cuarto trimestre del año 2023, se presentaron 64 solicitudes de conciliación de las cuales todas fueron llevadas a comité.</t>
  </si>
  <si>
    <t>En el tercer trimestre del año 2023, llegaron al Grupo 68 solicitudes de conciliación, de las cuales las 68 fueron estudiadas por el Comité.En el cuarto trimestre del año 2023, se presentaron 64 solicitudes de conciliación de las cuales todas fueron llevadas a comité. De esta manera se estudiaron todas las solicitudes de conciliación que se presentaron.</t>
  </si>
  <si>
    <t>En el tercer trimestre del año 2023 se tenía el deber de contestar 14 demandas, las cuales se atendieron dentro del termino. En el cuarto triemestre de 2023 se tenía el deber de contestar 10 demandas las cuales fueron contestadas dentro del termino previsto para hacerlo. Se cumplió con la totalidad de las contestaciones oportunamente.</t>
  </si>
  <si>
    <t xml:space="preserve">En el primer trimestre del año 2023, de las 17 demandas presentadas en el período, todas fueron contestadas dentro del termino para hacerlo. Dentro del segundo trimestre del año 2023, se radicaron 21 demandas, y estas fueron contestadas dentro del término previsto para hacerlo.  En el tercer trimestre del año 2023 se tenía el deber de contestar 14 demandas, las cuales se atendieron dentro del termino.En el cuarto triemestre de 2023 se tenía el deber de contestar 10 demandas las cuales fueron contestadas dentro del termino previsto para hacerlo. </t>
  </si>
  <si>
    <t>Dentro del segundo trimestre del año 2023 solo se presentaron 2 demandas por error judicial y defectuoso funcionamiento en la administración de justicia, lo cual evidencia el efectivo funcionamiento de la política de prevención.</t>
  </si>
  <si>
    <t>Dentro del primer semestre del año 2023, unicamente se ha presentado una demandas por error judicial y defectuoso funcionamiento en la administración de justicia, lo cual evidencia que la aplicación de la política de prevención del daño antijurídico ha funcionado. Dentro del segundo trimestre del año 2023 solo se presentaron 2demandas por error judicial y defectuoso funcionamiento en la administración de justicia, lo cual evidencia el efectivo funcionamiento de la política de prevención.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</si>
</sst>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3" formatCode="_ * #,##0.00_ ;_ * \-#,##0.00_ ;_ * &quot;-&quot;??_ ;_ @_ "/>
  </numFmts>
  <fonts count="46" x14ac:knownFonts="1">
    <font>
      <sz val="10"/>
      <name val="Arial"/>
    </font>
    <font>
      <sz val="10"/>
      <name val="Arial"/>
    </font>
    <font>
      <b/>
      <sz val="10"/>
      <name val="Arial"/>
      <family val="2"/>
    </font>
    <font>
      <b/>
      <sz val="10"/>
      <color indexed="9"/>
      <name val="Arial"/>
      <family val="2"/>
    </font>
    <font>
      <u/>
      <sz val="10"/>
      <color indexed="12"/>
      <name val="Arial"/>
      <family val="2"/>
    </font>
    <font>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b/>
      <sz val="10"/>
      <color indexed="10"/>
      <name val="Arial"/>
      <family val="2"/>
    </font>
    <font>
      <sz val="8"/>
      <color indexed="81"/>
      <name val="Tahoma"/>
      <family val="2"/>
    </font>
    <font>
      <b/>
      <sz val="8"/>
      <color indexed="81"/>
      <name val="Tahoma"/>
      <family val="2"/>
    </font>
    <font>
      <sz val="10"/>
      <name val="Arial"/>
      <family val="2"/>
    </font>
    <font>
      <sz val="10"/>
      <color indexed="9"/>
      <name val="Arial"/>
      <family val="2"/>
    </font>
    <font>
      <sz val="9"/>
      <color indexed="8"/>
      <name val="Arial"/>
      <family val="2"/>
    </font>
    <font>
      <sz val="12"/>
      <color indexed="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color indexed="8"/>
      <name val="Arial"/>
      <family val="2"/>
    </font>
    <font>
      <b/>
      <sz val="10"/>
      <color indexed="8"/>
      <name val="Arial"/>
      <family val="2"/>
    </font>
    <font>
      <sz val="9"/>
      <name val="Arial"/>
      <family val="2"/>
    </font>
    <font>
      <sz val="11"/>
      <color indexed="8"/>
      <name val="Arial"/>
      <family val="2"/>
    </font>
    <font>
      <b/>
      <sz val="12"/>
      <color indexed="8"/>
      <name val="Arial"/>
      <family val="2"/>
    </font>
    <font>
      <sz val="10"/>
      <color indexed="8"/>
      <name val="Arial"/>
      <family val="2"/>
    </font>
    <font>
      <sz val="10"/>
      <color theme="0"/>
      <name val="Arial"/>
      <family val="2"/>
    </font>
    <font>
      <b/>
      <sz val="10"/>
      <color theme="0"/>
      <name val="Arial"/>
      <family val="2"/>
    </font>
    <font>
      <b/>
      <sz val="11"/>
      <color theme="0"/>
      <name val="Arial"/>
      <family val="2"/>
    </font>
    <font>
      <sz val="10"/>
      <color theme="1"/>
      <name val="Arial"/>
      <family val="2"/>
    </font>
    <font>
      <b/>
      <sz val="12"/>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theme="3"/>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s>
  <cellStyleXfs count="47">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4" borderId="0" applyNumberFormat="0" applyBorder="0" applyAlignment="0" applyProtection="0"/>
    <xf numFmtId="0" fontId="22" fillId="16" borderId="1" applyNumberFormat="0" applyAlignment="0" applyProtection="0"/>
    <xf numFmtId="0" fontId="23" fillId="17" borderId="2" applyNumberFormat="0" applyAlignment="0" applyProtection="0"/>
    <xf numFmtId="0" fontId="24" fillId="0" borderId="3" applyNumberFormat="0" applyFill="0" applyAlignment="0" applyProtection="0"/>
    <xf numFmtId="0" fontId="25" fillId="0" borderId="0" applyNumberFormat="0" applyFill="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26" fillId="7" borderId="1" applyNumberFormat="0" applyAlignment="0" applyProtection="0"/>
    <xf numFmtId="0" fontId="4" fillId="0" borderId="0" applyNumberFormat="0" applyFill="0" applyBorder="0" applyAlignment="0" applyProtection="0">
      <alignment vertical="top"/>
      <protection locked="0"/>
    </xf>
    <xf numFmtId="0" fontId="27" fillId="3" borderId="0" applyNumberFormat="0" applyBorder="0" applyAlignment="0" applyProtection="0"/>
    <xf numFmtId="193" fontId="15" fillId="0" borderId="0" applyFont="0" applyFill="0" applyBorder="0" applyAlignment="0" applyProtection="0"/>
    <xf numFmtId="0" fontId="28" fillId="22" borderId="0" applyNumberFormat="0" applyBorder="0" applyAlignment="0" applyProtection="0"/>
    <xf numFmtId="0" fontId="6" fillId="0" borderId="0"/>
    <xf numFmtId="0" fontId="6" fillId="23" borderId="4" applyNumberFormat="0" applyFont="0" applyAlignment="0" applyProtection="0"/>
    <xf numFmtId="9" fontId="1"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0" fontId="29" fillId="16" borderId="5"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3" fillId="0" borderId="6" applyNumberFormat="0" applyFill="0" applyAlignment="0" applyProtection="0"/>
    <xf numFmtId="0" fontId="25" fillId="0" borderId="7" applyNumberFormat="0" applyFill="0" applyAlignment="0" applyProtection="0"/>
    <xf numFmtId="0" fontId="32" fillId="0" borderId="0" applyNumberFormat="0" applyFill="0" applyBorder="0" applyAlignment="0" applyProtection="0"/>
    <xf numFmtId="0" fontId="34" fillId="0" borderId="8" applyNumberFormat="0" applyFill="0" applyAlignment="0" applyProtection="0"/>
  </cellStyleXfs>
  <cellXfs count="468">
    <xf numFmtId="0" fontId="0" fillId="0" borderId="0" xfId="0"/>
    <xf numFmtId="0" fontId="0" fillId="0" borderId="0" xfId="0" applyBorder="1" applyProtection="1"/>
    <xf numFmtId="0" fontId="0" fillId="0" borderId="0" xfId="0" applyBorder="1" applyAlignment="1" applyProtection="1"/>
    <xf numFmtId="0" fontId="0" fillId="0" borderId="0" xfId="0" applyProtection="1"/>
    <xf numFmtId="0" fontId="9" fillId="0" borderId="0" xfId="0" applyFont="1" applyBorder="1" applyAlignment="1" applyProtection="1"/>
    <xf numFmtId="0" fontId="0" fillId="0" borderId="0" xfId="0" applyAlignment="1" applyProtection="1">
      <alignment horizontal="center"/>
    </xf>
    <xf numFmtId="0" fontId="0" fillId="0" borderId="0" xfId="0" applyAlignment="1" applyProtection="1">
      <alignment horizontal="center" vertical="center"/>
    </xf>
    <xf numFmtId="0" fontId="2" fillId="0" borderId="0" xfId="0" applyFont="1" applyProtection="1"/>
    <xf numFmtId="0" fontId="2" fillId="0" borderId="0" xfId="0" applyFont="1" applyBorder="1" applyAlignment="1" applyProtection="1">
      <alignment vertical="center" wrapText="1"/>
    </xf>
    <xf numFmtId="0" fontId="0" fillId="0" borderId="0" xfId="0" applyBorder="1" applyAlignment="1" applyProtection="1">
      <alignment horizontal="center"/>
    </xf>
    <xf numFmtId="0" fontId="2" fillId="0" borderId="0" xfId="0" applyFont="1" applyBorder="1" applyAlignment="1" applyProtection="1">
      <alignment horizontal="center" vertical="center" wrapText="1"/>
    </xf>
    <xf numFmtId="14" fontId="0" fillId="0" borderId="0" xfId="0" applyNumberFormat="1" applyAlignment="1" applyProtection="1">
      <alignment horizontal="center"/>
    </xf>
    <xf numFmtId="0" fontId="0" fillId="29" borderId="0" xfId="0" applyFill="1" applyBorder="1" applyAlignment="1" applyProtection="1">
      <alignment horizontal="center" vertical="center"/>
    </xf>
    <xf numFmtId="0" fontId="0" fillId="29" borderId="0" xfId="0" applyFill="1" applyBorder="1" applyAlignment="1" applyProtection="1"/>
    <xf numFmtId="0" fontId="9" fillId="29" borderId="0" xfId="0" applyFont="1" applyFill="1" applyBorder="1" applyAlignment="1" applyProtection="1">
      <alignment horizontal="center"/>
    </xf>
    <xf numFmtId="0" fontId="0" fillId="29" borderId="0" xfId="0" applyFill="1" applyBorder="1" applyAlignment="1" applyProtection="1">
      <alignment horizontal="left"/>
    </xf>
    <xf numFmtId="0" fontId="8"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xf>
    <xf numFmtId="0" fontId="0" fillId="0" borderId="9" xfId="0" applyBorder="1" applyAlignment="1" applyProtection="1">
      <alignment horizontal="center" vertical="center" wrapText="1"/>
    </xf>
    <xf numFmtId="0" fontId="11" fillId="0" borderId="0"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vertical="center"/>
    </xf>
    <xf numFmtId="0" fontId="9" fillId="29" borderId="0" xfId="0" applyFont="1" applyFill="1" applyBorder="1" applyAlignment="1" applyProtection="1"/>
    <xf numFmtId="0" fontId="6" fillId="0" borderId="10"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6" fillId="0" borderId="9" xfId="0" applyFont="1" applyBorder="1" applyAlignment="1" applyProtection="1">
      <alignment horizontal="center" vertical="center" wrapText="1"/>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6" fillId="24" borderId="0" xfId="0" applyFont="1" applyFill="1" applyProtection="1"/>
    <xf numFmtId="0" fontId="3" fillId="25" borderId="11" xfId="0" applyFont="1" applyFill="1" applyBorder="1" applyAlignment="1" applyProtection="1">
      <alignment vertical="center" wrapText="1"/>
    </xf>
    <xf numFmtId="0" fontId="3" fillId="24" borderId="12" xfId="0" applyFont="1" applyFill="1" applyBorder="1" applyAlignment="1" applyProtection="1">
      <alignment horizontal="center"/>
    </xf>
    <xf numFmtId="0" fontId="3" fillId="24" borderId="13" xfId="0" applyFont="1" applyFill="1" applyBorder="1" applyAlignment="1" applyProtection="1">
      <alignment horizontal="center"/>
    </xf>
    <xf numFmtId="0" fontId="3" fillId="24" borderId="14" xfId="0" applyFont="1" applyFill="1" applyBorder="1" applyAlignment="1" applyProtection="1">
      <alignment horizontal="center"/>
    </xf>
    <xf numFmtId="0" fontId="3" fillId="25" borderId="15" xfId="0" applyFont="1" applyFill="1" applyBorder="1" applyAlignment="1" applyProtection="1">
      <alignment horizontal="center"/>
    </xf>
    <xf numFmtId="0" fontId="3" fillId="25" borderId="11" xfId="0" applyFont="1" applyFill="1" applyBorder="1" applyProtection="1"/>
    <xf numFmtId="0" fontId="2" fillId="26" borderId="15" xfId="0" applyFont="1" applyFill="1" applyBorder="1" applyAlignment="1" applyProtection="1">
      <alignment horizontal="center" wrapText="1"/>
    </xf>
    <xf numFmtId="0" fontId="2" fillId="24" borderId="11" xfId="0" applyFont="1" applyFill="1" applyBorder="1" applyAlignment="1" applyProtection="1">
      <alignment horizontal="center"/>
    </xf>
    <xf numFmtId="0" fontId="6" fillId="24" borderId="16" xfId="0" applyFont="1" applyFill="1" applyBorder="1" applyAlignment="1" applyProtection="1">
      <alignment horizontal="center" vertical="center" wrapText="1"/>
    </xf>
    <xf numFmtId="0" fontId="6" fillId="24" borderId="17" xfId="0" applyFont="1" applyFill="1" applyBorder="1" applyAlignment="1" applyProtection="1">
      <alignment horizontal="center" vertical="center" wrapText="1"/>
    </xf>
    <xf numFmtId="0" fontId="3" fillId="24" borderId="0" xfId="0" applyFont="1" applyFill="1" applyBorder="1" applyAlignment="1" applyProtection="1">
      <alignment horizontal="center"/>
    </xf>
    <xf numFmtId="0" fontId="2" fillId="24" borderId="16" xfId="0" applyFont="1" applyFill="1" applyBorder="1" applyProtection="1"/>
    <xf numFmtId="0" fontId="2" fillId="24" borderId="18" xfId="0" applyFont="1" applyFill="1" applyBorder="1" applyAlignment="1" applyProtection="1">
      <alignment horizontal="center"/>
    </xf>
    <xf numFmtId="0" fontId="2" fillId="24" borderId="19" xfId="0" applyFont="1" applyFill="1" applyBorder="1" applyAlignment="1" applyProtection="1">
      <alignment horizontal="center"/>
    </xf>
    <xf numFmtId="0" fontId="2" fillId="24" borderId="20" xfId="0" applyFont="1" applyFill="1" applyBorder="1" applyAlignment="1" applyProtection="1">
      <alignment horizontal="center"/>
    </xf>
    <xf numFmtId="0" fontId="2" fillId="24" borderId="21" xfId="0" applyFont="1" applyFill="1" applyBorder="1" applyProtection="1"/>
    <xf numFmtId="0" fontId="2" fillId="24" borderId="10" xfId="0" applyFont="1" applyFill="1" applyBorder="1" applyAlignment="1" applyProtection="1">
      <alignment horizontal="center"/>
    </xf>
    <xf numFmtId="9" fontId="2" fillId="24" borderId="22" xfId="0" applyNumberFormat="1" applyFont="1" applyFill="1" applyBorder="1" applyAlignment="1" applyProtection="1">
      <alignment horizontal="center"/>
    </xf>
    <xf numFmtId="9" fontId="2" fillId="24" borderId="23" xfId="0" applyNumberFormat="1" applyFont="1" applyFill="1" applyBorder="1" applyAlignment="1" applyProtection="1">
      <alignment horizontal="center"/>
    </xf>
    <xf numFmtId="0" fontId="3" fillId="24" borderId="15" xfId="0" applyFont="1" applyFill="1" applyBorder="1" applyAlignment="1" applyProtection="1"/>
    <xf numFmtId="0" fontId="3" fillId="24" borderId="24" xfId="0" applyFont="1" applyFill="1" applyBorder="1" applyAlignment="1" applyProtection="1"/>
    <xf numFmtId="9" fontId="3" fillId="24" borderId="24" xfId="37" applyFont="1" applyFill="1" applyBorder="1" applyAlignment="1" applyProtection="1"/>
    <xf numFmtId="0" fontId="0" fillId="0" borderId="0" xfId="0" applyFill="1" applyProtection="1"/>
    <xf numFmtId="0" fontId="3" fillId="25" borderId="17" xfId="0" applyFont="1" applyFill="1" applyBorder="1" applyAlignment="1" applyProtection="1">
      <alignment vertical="center" wrapText="1"/>
    </xf>
    <xf numFmtId="0" fontId="3" fillId="25" borderId="25" xfId="0" applyFont="1" applyFill="1" applyBorder="1" applyAlignment="1" applyProtection="1">
      <alignment vertical="center" wrapText="1"/>
    </xf>
    <xf numFmtId="0" fontId="0" fillId="24" borderId="0" xfId="0" applyFill="1" applyAlignment="1" applyProtection="1">
      <alignment wrapText="1"/>
    </xf>
    <xf numFmtId="0" fontId="5" fillId="24" borderId="0" xfId="0" applyFont="1" applyFill="1" applyProtection="1"/>
    <xf numFmtId="0" fontId="41" fillId="24" borderId="0" xfId="0" applyFont="1" applyFill="1" applyProtection="1"/>
    <xf numFmtId="0" fontId="42" fillId="24" borderId="0" xfId="0" applyFont="1" applyFill="1" applyProtection="1"/>
    <xf numFmtId="0" fontId="42" fillId="24" borderId="0" xfId="0" applyFont="1" applyFill="1" applyBorder="1" applyProtection="1"/>
    <xf numFmtId="0" fontId="41" fillId="24" borderId="0" xfId="0" applyFont="1" applyFill="1" applyAlignment="1" applyProtection="1">
      <alignment vertical="center" wrapText="1"/>
    </xf>
    <xf numFmtId="0" fontId="41" fillId="24" borderId="0" xfId="0" applyFont="1" applyFill="1" applyAlignment="1" applyProtection="1">
      <alignment horizontal="center" vertical="center" wrapText="1"/>
    </xf>
    <xf numFmtId="0" fontId="6" fillId="24" borderId="0" xfId="0" applyFont="1" applyFill="1" applyAlignment="1" applyProtection="1">
      <alignment vertical="center" wrapText="1"/>
    </xf>
    <xf numFmtId="0" fontId="11" fillId="0" borderId="0" xfId="0" applyFont="1" applyBorder="1" applyAlignment="1" applyProtection="1"/>
    <xf numFmtId="0" fontId="11" fillId="0" borderId="0" xfId="0" applyFont="1" applyFill="1" applyBorder="1" applyAlignment="1" applyProtection="1"/>
    <xf numFmtId="0" fontId="0" fillId="0" borderId="0" xfId="0" applyFill="1" applyBorder="1" applyProtection="1"/>
    <xf numFmtId="0" fontId="0" fillId="0" borderId="0" xfId="0" applyFill="1" applyBorder="1" applyAlignment="1" applyProtection="1"/>
    <xf numFmtId="0" fontId="9" fillId="0" borderId="0" xfId="0" applyFont="1" applyFill="1" applyBorder="1" applyAlignment="1" applyProtection="1"/>
    <xf numFmtId="0" fontId="0" fillId="29" borderId="0" xfId="0" applyFill="1" applyAlignment="1" applyProtection="1">
      <alignment horizontal="center" vertical="center"/>
    </xf>
    <xf numFmtId="0" fontId="6" fillId="0" borderId="26" xfId="0" applyFont="1" applyBorder="1" applyAlignment="1" applyProtection="1">
      <alignment horizontal="center" vertical="center" wrapText="1"/>
    </xf>
    <xf numFmtId="0" fontId="0" fillId="0" borderId="26" xfId="0" applyFill="1" applyBorder="1" applyAlignment="1" applyProtection="1">
      <alignment horizontal="center" vertical="center" wrapText="1"/>
      <protection locked="0"/>
    </xf>
    <xf numFmtId="0" fontId="0" fillId="29" borderId="26" xfId="0" applyFill="1" applyBorder="1" applyAlignment="1" applyProtection="1">
      <alignment horizontal="center" vertical="center" wrapText="1"/>
      <protection locked="0"/>
    </xf>
    <xf numFmtId="0" fontId="0" fillId="29" borderId="26" xfId="0" applyFill="1" applyBorder="1" applyAlignment="1" applyProtection="1">
      <alignment horizontal="center" vertical="center" wrapText="1"/>
    </xf>
    <xf numFmtId="9" fontId="0" fillId="0" borderId="0" xfId="0" applyNumberFormat="1" applyFill="1" applyProtection="1"/>
    <xf numFmtId="9" fontId="41" fillId="0" borderId="0" xfId="0" applyNumberFormat="1" applyFont="1" applyAlignment="1" applyProtection="1">
      <alignment horizontal="center"/>
    </xf>
    <xf numFmtId="0" fontId="42" fillId="30" borderId="26" xfId="0" applyFont="1" applyFill="1" applyBorder="1" applyAlignment="1" applyProtection="1">
      <alignment horizontal="center" vertical="center" wrapText="1"/>
    </xf>
    <xf numFmtId="0" fontId="43" fillId="30" borderId="26" xfId="0" applyFont="1"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42" fillId="30" borderId="10" xfId="0" applyFont="1" applyFill="1" applyBorder="1" applyAlignment="1" applyProtection="1">
      <alignment horizontal="center" vertical="center" wrapText="1"/>
    </xf>
    <xf numFmtId="0" fontId="6" fillId="24" borderId="0" xfId="0" applyFont="1" applyFill="1" applyAlignment="1" applyProtection="1">
      <alignment vertical="center"/>
    </xf>
    <xf numFmtId="0" fontId="0" fillId="29" borderId="0" xfId="0" applyFill="1" applyAlignment="1" applyProtection="1">
      <alignment vertical="center"/>
    </xf>
    <xf numFmtId="0" fontId="6" fillId="29" borderId="0" xfId="0" applyFont="1" applyFill="1" applyProtection="1"/>
    <xf numFmtId="0" fontId="2" fillId="29" borderId="0" xfId="0" applyFont="1" applyFill="1" applyAlignment="1" applyProtection="1">
      <alignment horizontal="center" vertical="center"/>
    </xf>
    <xf numFmtId="0" fontId="6" fillId="24" borderId="11" xfId="0" applyFont="1" applyFill="1" applyBorder="1" applyAlignment="1" applyProtection="1">
      <alignment horizontal="center"/>
    </xf>
    <xf numFmtId="0" fontId="6" fillId="24" borderId="0" xfId="0" applyFont="1" applyFill="1" applyAlignment="1" applyProtection="1">
      <alignment horizontal="center" vertical="center"/>
    </xf>
    <xf numFmtId="0" fontId="3" fillId="25" borderId="21" xfId="0" applyFont="1" applyFill="1" applyBorder="1" applyAlignment="1" applyProtection="1">
      <alignment horizontal="center" vertical="center"/>
    </xf>
    <xf numFmtId="0" fontId="6" fillId="24" borderId="27" xfId="0" applyFont="1" applyFill="1" applyBorder="1" applyAlignment="1" applyProtection="1">
      <alignment horizontal="justify" vertical="center" wrapText="1"/>
    </xf>
    <xf numFmtId="0" fontId="6" fillId="24" borderId="21" xfId="0" applyFont="1" applyFill="1" applyBorder="1" applyAlignment="1" applyProtection="1">
      <alignment horizontal="justify" vertical="center" wrapText="1"/>
    </xf>
    <xf numFmtId="0" fontId="2" fillId="24" borderId="27" xfId="0" applyFont="1" applyFill="1" applyBorder="1" applyAlignment="1" applyProtection="1">
      <alignment horizontal="center"/>
    </xf>
    <xf numFmtId="0" fontId="2" fillId="24" borderId="28" xfId="0" applyFont="1" applyFill="1" applyBorder="1" applyAlignment="1" applyProtection="1">
      <alignment horizontal="center"/>
    </xf>
    <xf numFmtId="0" fontId="3" fillId="24" borderId="21" xfId="0" applyFont="1" applyFill="1" applyBorder="1" applyAlignment="1" applyProtection="1">
      <alignment horizontal="center"/>
    </xf>
    <xf numFmtId="0" fontId="2" fillId="0" borderId="10" xfId="0" applyFont="1" applyFill="1" applyBorder="1" applyAlignment="1" applyProtection="1">
      <alignment horizontal="center" vertical="center"/>
    </xf>
    <xf numFmtId="9" fontId="2" fillId="0" borderId="10" xfId="0" applyNumberFormat="1" applyFont="1" applyFill="1" applyBorder="1" applyAlignment="1" applyProtection="1">
      <alignment horizontal="center" vertical="center"/>
    </xf>
    <xf numFmtId="0" fontId="2" fillId="24" borderId="10" xfId="0" applyFont="1" applyFill="1" applyBorder="1" applyAlignment="1" applyProtection="1">
      <alignment horizontal="center" vertical="center"/>
    </xf>
    <xf numFmtId="9" fontId="2" fillId="24" borderId="10" xfId="37" applyFont="1" applyFill="1" applyBorder="1" applyAlignment="1" applyProtection="1">
      <alignment horizontal="center" vertical="center"/>
    </xf>
    <xf numFmtId="9" fontId="3" fillId="24" borderId="24" xfId="0" applyNumberFormat="1" applyFont="1" applyFill="1" applyBorder="1" applyAlignment="1" applyProtection="1"/>
    <xf numFmtId="0" fontId="3" fillId="25" borderId="15" xfId="0" applyFont="1" applyFill="1" applyBorder="1" applyAlignment="1" applyProtection="1">
      <alignment vertical="center" wrapText="1"/>
    </xf>
    <xf numFmtId="0" fontId="16" fillId="24" borderId="0" xfId="0" applyFont="1" applyFill="1" applyProtection="1"/>
    <xf numFmtId="0" fontId="44" fillId="24" borderId="0" xfId="0" applyFont="1" applyFill="1" applyProtection="1"/>
    <xf numFmtId="0" fontId="42" fillId="29" borderId="0" xfId="0" applyFont="1" applyFill="1" applyBorder="1" applyProtection="1"/>
    <xf numFmtId="0" fontId="42" fillId="24" borderId="0" xfId="0" applyFont="1" applyFill="1" applyAlignment="1" applyProtection="1">
      <alignment horizontal="center" vertical="center" wrapText="1"/>
    </xf>
    <xf numFmtId="0" fontId="5" fillId="24" borderId="0" xfId="35" applyFont="1" applyFill="1" applyProtection="1"/>
    <xf numFmtId="0" fontId="5" fillId="24" borderId="0" xfId="35" applyFont="1" applyFill="1" applyAlignment="1" applyProtection="1">
      <alignment vertical="center" wrapText="1"/>
    </xf>
    <xf numFmtId="0" fontId="6" fillId="24" borderId="0" xfId="35" applyFill="1" applyProtection="1"/>
    <xf numFmtId="0" fontId="6" fillId="24" borderId="0" xfId="35" applyFont="1" applyFill="1" applyAlignment="1" applyProtection="1">
      <alignment vertical="center" wrapText="1"/>
    </xf>
    <xf numFmtId="0" fontId="15" fillId="24" borderId="0" xfId="0" applyFont="1" applyFill="1" applyAlignment="1" applyProtection="1">
      <alignment vertical="center" wrapText="1"/>
    </xf>
    <xf numFmtId="0" fontId="0" fillId="0" borderId="26" xfId="0" applyBorder="1" applyAlignment="1" applyProtection="1">
      <alignment horizontal="center" vertical="center" wrapText="1"/>
    </xf>
    <xf numFmtId="0" fontId="0" fillId="0" borderId="26" xfId="0" applyBorder="1" applyAlignment="1" applyProtection="1">
      <alignment horizontal="center" vertical="center" wrapText="1"/>
      <protection locked="0"/>
    </xf>
    <xf numFmtId="0" fontId="3" fillId="25" borderId="15" xfId="0" applyFont="1" applyFill="1" applyBorder="1" applyAlignment="1" applyProtection="1">
      <alignment horizontal="center" vertical="center"/>
    </xf>
    <xf numFmtId="9" fontId="2" fillId="0" borderId="23" xfId="0" applyNumberFormat="1" applyFont="1" applyFill="1" applyBorder="1" applyAlignment="1" applyProtection="1">
      <alignment horizontal="center" vertical="center"/>
    </xf>
    <xf numFmtId="0" fontId="3" fillId="25" borderId="11" xfId="35" applyFont="1" applyFill="1" applyBorder="1" applyAlignment="1" applyProtection="1">
      <alignment horizontal="center" vertical="distributed" wrapText="1"/>
    </xf>
    <xf numFmtId="0" fontId="42" fillId="30" borderId="10" xfId="0" applyFont="1" applyFill="1" applyBorder="1" applyAlignment="1" applyProtection="1">
      <alignment horizontal="center" vertical="center" wrapText="1"/>
    </xf>
    <xf numFmtId="0" fontId="6" fillId="0" borderId="0" xfId="35" applyProtection="1"/>
    <xf numFmtId="0" fontId="6" fillId="0" borderId="0" xfId="35" applyAlignment="1" applyProtection="1">
      <alignment horizontal="center"/>
    </xf>
    <xf numFmtId="0" fontId="6" fillId="0" borderId="0" xfId="35" applyAlignment="1" applyProtection="1">
      <alignment horizontal="center" vertical="center"/>
    </xf>
    <xf numFmtId="0" fontId="6" fillId="0" borderId="0" xfId="35" applyBorder="1" applyAlignment="1" applyProtection="1">
      <alignment horizontal="center"/>
    </xf>
    <xf numFmtId="0" fontId="2" fillId="0" borderId="0" xfId="35" applyFont="1" applyBorder="1" applyAlignment="1" applyProtection="1">
      <alignment horizontal="center" vertical="center" wrapText="1"/>
    </xf>
    <xf numFmtId="0" fontId="2" fillId="0" borderId="0" xfId="35" applyFont="1" applyBorder="1" applyAlignment="1" applyProtection="1">
      <alignment vertical="center" wrapText="1"/>
    </xf>
    <xf numFmtId="0" fontId="2" fillId="0" borderId="0" xfId="35" applyFont="1" applyProtection="1"/>
    <xf numFmtId="0" fontId="6" fillId="0" borderId="0" xfId="35" applyFill="1" applyAlignment="1" applyProtection="1">
      <alignment vertical="center"/>
    </xf>
    <xf numFmtId="0" fontId="6" fillId="0" borderId="26" xfId="35" applyFont="1" applyFill="1" applyBorder="1" applyAlignment="1" applyProtection="1">
      <alignment horizontal="center" vertical="center" wrapText="1"/>
    </xf>
    <xf numFmtId="0" fontId="6" fillId="0" borderId="0" xfId="35" applyFill="1" applyProtection="1"/>
    <xf numFmtId="0" fontId="42" fillId="0" borderId="0" xfId="35" applyFont="1" applyFill="1" applyBorder="1" applyAlignment="1" applyProtection="1">
      <alignment horizontal="center" vertical="center" wrapText="1"/>
    </xf>
    <xf numFmtId="0" fontId="6" fillId="0" borderId="0" xfId="35" applyFill="1" applyBorder="1" applyProtection="1"/>
    <xf numFmtId="0" fontId="45" fillId="0" borderId="0" xfId="35" applyFont="1" applyFill="1" applyBorder="1" applyAlignment="1" applyProtection="1">
      <alignment vertical="center" wrapText="1"/>
    </xf>
    <xf numFmtId="0" fontId="8" fillId="0" borderId="0" xfId="35" applyFont="1" applyAlignment="1" applyProtection="1">
      <alignment horizontal="center"/>
    </xf>
    <xf numFmtId="0" fontId="8" fillId="0" borderId="0" xfId="35" applyFont="1" applyAlignment="1" applyProtection="1">
      <alignment vertical="center"/>
    </xf>
    <xf numFmtId="0" fontId="8" fillId="0" borderId="0" xfId="35" applyFont="1" applyAlignment="1" applyProtection="1">
      <alignment horizontal="center" vertical="center"/>
    </xf>
    <xf numFmtId="0" fontId="8" fillId="0" borderId="0" xfId="35" applyFont="1" applyAlignment="1" applyProtection="1"/>
    <xf numFmtId="0" fontId="8" fillId="0" borderId="26" xfId="35" applyFont="1" applyBorder="1" applyAlignment="1" applyProtection="1">
      <alignment horizontal="center" vertical="center"/>
    </xf>
    <xf numFmtId="0" fontId="6" fillId="0" borderId="0" xfId="35" applyBorder="1" applyAlignment="1" applyProtection="1"/>
    <xf numFmtId="0" fontId="6" fillId="0" borderId="0" xfId="35" applyBorder="1" applyProtection="1"/>
    <xf numFmtId="0" fontId="9" fillId="0" borderId="0" xfId="35" applyFont="1" applyBorder="1" applyAlignment="1" applyProtection="1"/>
    <xf numFmtId="0" fontId="6" fillId="0" borderId="0" xfId="35" applyBorder="1" applyAlignment="1" applyProtection="1">
      <alignment horizontal="left"/>
    </xf>
    <xf numFmtId="0" fontId="9" fillId="0" borderId="0" xfId="35" applyFont="1" applyBorder="1" applyAlignment="1" applyProtection="1">
      <alignment horizontal="center"/>
    </xf>
    <xf numFmtId="0" fontId="6" fillId="0" borderId="0" xfId="35" applyBorder="1" applyAlignment="1" applyProtection="1">
      <alignment horizontal="center" vertical="center"/>
    </xf>
    <xf numFmtId="0" fontId="11" fillId="0" borderId="0" xfId="35" applyFont="1" applyBorder="1" applyAlignment="1" applyProtection="1"/>
    <xf numFmtId="0" fontId="6" fillId="0" borderId="26" xfId="35" applyFont="1" applyFill="1" applyBorder="1" applyAlignment="1" applyProtection="1">
      <alignment horizontal="left" vertical="center" wrapText="1"/>
    </xf>
    <xf numFmtId="10" fontId="2" fillId="0" borderId="10" xfId="0" applyNumberFormat="1" applyFont="1" applyFill="1" applyBorder="1" applyAlignment="1" applyProtection="1">
      <alignment horizontal="center" vertical="center"/>
    </xf>
    <xf numFmtId="0" fontId="42" fillId="29" borderId="0" xfId="0" applyFont="1" applyFill="1" applyAlignment="1" applyProtection="1">
      <alignment horizontal="left" vertical="center"/>
      <protection locked="0"/>
    </xf>
    <xf numFmtId="0" fontId="42" fillId="29" borderId="0" xfId="0" applyFont="1" applyFill="1" applyAlignment="1" applyProtection="1">
      <alignment horizontal="left" vertical="center" wrapText="1"/>
      <protection locked="0"/>
    </xf>
    <xf numFmtId="0" fontId="41" fillId="29" borderId="0" xfId="0" applyFont="1" applyFill="1" applyAlignment="1" applyProtection="1">
      <alignment horizontal="left" vertical="center"/>
      <protection locked="0"/>
    </xf>
    <xf numFmtId="0" fontId="41" fillId="29" borderId="0" xfId="0" applyFont="1" applyFill="1" applyAlignment="1" applyProtection="1">
      <alignment horizontal="left" vertical="center" wrapText="1"/>
      <protection locked="0"/>
    </xf>
    <xf numFmtId="0" fontId="36" fillId="0" borderId="58" xfId="0" applyFont="1" applyFill="1" applyBorder="1" applyAlignment="1" applyProtection="1">
      <alignment horizontal="center" vertical="center"/>
    </xf>
    <xf numFmtId="0" fontId="36" fillId="0" borderId="17"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9" fillId="0" borderId="16" xfId="0" applyFont="1" applyFill="1" applyBorder="1" applyAlignment="1" applyProtection="1">
      <alignment horizontal="center" vertical="center"/>
    </xf>
    <xf numFmtId="0" fontId="39" fillId="0" borderId="18" xfId="0" applyFont="1" applyFill="1" applyBorder="1" applyAlignment="1" applyProtection="1">
      <alignment horizontal="center" vertical="center"/>
    </xf>
    <xf numFmtId="0" fontId="39" fillId="0" borderId="20" xfId="0" applyFont="1" applyFill="1" applyBorder="1" applyAlignment="1" applyProtection="1">
      <alignment horizontal="center" vertical="center"/>
    </xf>
    <xf numFmtId="0" fontId="17" fillId="0" borderId="59" xfId="0" applyFont="1" applyFill="1" applyBorder="1" applyAlignment="1" applyProtection="1">
      <alignment vertical="center"/>
    </xf>
    <xf numFmtId="0" fontId="17" fillId="0" borderId="18" xfId="0" applyFont="1" applyFill="1" applyBorder="1" applyAlignment="1" applyProtection="1">
      <alignment vertical="center"/>
    </xf>
    <xf numFmtId="0" fontId="17" fillId="0" borderId="20" xfId="0" applyFont="1" applyFill="1" applyBorder="1" applyAlignment="1" applyProtection="1">
      <alignment vertical="center"/>
    </xf>
    <xf numFmtId="0" fontId="39" fillId="0" borderId="28" xfId="0" applyFont="1" applyFill="1" applyBorder="1" applyAlignment="1" applyProtection="1">
      <alignment horizontal="center" vertical="center"/>
    </xf>
    <xf numFmtId="0" fontId="39" fillId="0" borderId="26" xfId="0" applyFont="1" applyFill="1" applyBorder="1" applyAlignment="1" applyProtection="1">
      <alignment horizontal="center" vertical="center"/>
    </xf>
    <xf numFmtId="0" fontId="39" fillId="0" borderId="60" xfId="0" applyFont="1" applyFill="1" applyBorder="1" applyAlignment="1" applyProtection="1">
      <alignment horizontal="center" vertical="center"/>
    </xf>
    <xf numFmtId="0" fontId="17" fillId="0" borderId="51"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60" xfId="0" applyFont="1" applyFill="1" applyBorder="1" applyAlignment="1" applyProtection="1">
      <alignment vertical="center"/>
    </xf>
    <xf numFmtId="0" fontId="39" fillId="0" borderId="21" xfId="0" applyFont="1" applyFill="1" applyBorder="1" applyAlignment="1" applyProtection="1">
      <alignment horizontal="center" vertical="center"/>
    </xf>
    <xf numFmtId="0" fontId="39" fillId="0" borderId="10" xfId="0" applyFont="1" applyFill="1" applyBorder="1" applyAlignment="1" applyProtection="1">
      <alignment horizontal="center" vertical="center"/>
    </xf>
    <xf numFmtId="0" fontId="39" fillId="0" borderId="23" xfId="0" applyFont="1" applyFill="1" applyBorder="1" applyAlignment="1" applyProtection="1">
      <alignment horizontal="center" vertical="center"/>
    </xf>
    <xf numFmtId="0" fontId="17" fillId="0" borderId="61" xfId="0" applyFont="1" applyFill="1" applyBorder="1" applyAlignment="1" applyProtection="1">
      <alignment vertical="center"/>
    </xf>
    <xf numFmtId="0" fontId="17" fillId="0" borderId="10" xfId="0" applyFont="1" applyFill="1" applyBorder="1" applyAlignment="1" applyProtection="1">
      <alignment vertical="center"/>
    </xf>
    <xf numFmtId="0" fontId="17" fillId="0" borderId="23" xfId="0" applyFont="1" applyFill="1" applyBorder="1" applyAlignment="1" applyProtection="1">
      <alignment vertical="center"/>
    </xf>
    <xf numFmtId="0" fontId="7" fillId="25" borderId="12" xfId="0" applyFont="1" applyFill="1" applyBorder="1" applyAlignment="1" applyProtection="1">
      <alignment horizontal="center" vertical="center" wrapText="1"/>
    </xf>
    <xf numFmtId="0" fontId="7" fillId="25" borderId="13" xfId="0" applyFont="1" applyFill="1" applyBorder="1" applyAlignment="1" applyProtection="1">
      <alignment horizontal="center" vertical="center" wrapText="1"/>
    </xf>
    <xf numFmtId="0" fontId="7" fillId="25" borderId="14" xfId="0" applyFont="1" applyFill="1" applyBorder="1" applyAlignment="1" applyProtection="1">
      <alignment horizontal="center" vertical="center" wrapText="1"/>
    </xf>
    <xf numFmtId="0" fontId="7" fillId="25" borderId="39" xfId="0" applyFont="1" applyFill="1" applyBorder="1" applyAlignment="1" applyProtection="1">
      <alignment horizontal="center" vertical="center" wrapText="1"/>
    </xf>
    <xf numFmtId="0" fontId="7" fillId="25" borderId="40" xfId="0" applyFont="1" applyFill="1" applyBorder="1" applyAlignment="1" applyProtection="1">
      <alignment horizontal="center" vertical="center" wrapText="1"/>
    </xf>
    <xf numFmtId="0" fontId="7" fillId="25" borderId="41" xfId="0" applyFont="1" applyFill="1" applyBorder="1" applyAlignment="1" applyProtection="1">
      <alignment horizontal="center" vertical="center" wrapText="1"/>
    </xf>
    <xf numFmtId="0" fontId="3" fillId="24" borderId="0" xfId="0" applyFont="1" applyFill="1" applyAlignment="1" applyProtection="1">
      <alignment horizontal="center" vertical="center" wrapText="1"/>
    </xf>
    <xf numFmtId="0" fontId="2" fillId="0" borderId="15" xfId="35" applyFont="1" applyFill="1" applyBorder="1" applyAlignment="1" applyProtection="1">
      <alignment horizontal="center" vertical="distributed"/>
    </xf>
    <xf numFmtId="0" fontId="2" fillId="0" borderId="24" xfId="35" applyFont="1" applyFill="1" applyBorder="1" applyAlignment="1" applyProtection="1">
      <alignment horizontal="center" vertical="distributed"/>
    </xf>
    <xf numFmtId="0" fontId="2" fillId="0" borderId="34" xfId="35" applyFont="1" applyFill="1" applyBorder="1" applyAlignment="1" applyProtection="1">
      <alignment horizontal="center" vertical="distributed"/>
    </xf>
    <xf numFmtId="0" fontId="3" fillId="25" borderId="15" xfId="35" applyFont="1" applyFill="1" applyBorder="1" applyAlignment="1" applyProtection="1">
      <alignment horizontal="center" vertical="distributed"/>
    </xf>
    <xf numFmtId="0" fontId="3" fillId="25" borderId="24" xfId="35" applyFont="1" applyFill="1" applyBorder="1" applyAlignment="1" applyProtection="1">
      <alignment horizontal="center" vertical="distributed"/>
    </xf>
    <xf numFmtId="0" fontId="6" fillId="0" borderId="15"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24" borderId="37" xfId="0" applyFont="1" applyFill="1" applyBorder="1" applyAlignment="1" applyProtection="1">
      <alignment horizontal="center"/>
    </xf>
    <xf numFmtId="0" fontId="6" fillId="24" borderId="0" xfId="0" applyFont="1" applyFill="1" applyBorder="1" applyAlignment="1" applyProtection="1">
      <alignment horizontal="center"/>
    </xf>
    <xf numFmtId="0" fontId="6" fillId="24" borderId="38" xfId="0" applyFont="1" applyFill="1" applyBorder="1" applyAlignment="1" applyProtection="1">
      <alignment horizontal="center"/>
    </xf>
    <xf numFmtId="0" fontId="2" fillId="24" borderId="24" xfId="0" applyFont="1" applyFill="1" applyBorder="1" applyAlignment="1" applyProtection="1">
      <alignment horizontal="center"/>
    </xf>
    <xf numFmtId="0" fontId="2" fillId="24" borderId="34" xfId="0" applyFont="1" applyFill="1" applyBorder="1" applyAlignment="1" applyProtection="1">
      <alignment horizontal="center"/>
    </xf>
    <xf numFmtId="0" fontId="3" fillId="24" borderId="12" xfId="0" applyFont="1" applyFill="1" applyBorder="1" applyAlignment="1" applyProtection="1">
      <alignment horizontal="center"/>
    </xf>
    <xf numFmtId="0" fontId="3" fillId="24" borderId="13" xfId="0" applyFont="1" applyFill="1" applyBorder="1" applyAlignment="1" applyProtection="1">
      <alignment horizontal="center"/>
    </xf>
    <xf numFmtId="0" fontId="3" fillId="24" borderId="14" xfId="0" applyFont="1" applyFill="1" applyBorder="1" applyAlignment="1" applyProtection="1">
      <alignment horizontal="center"/>
    </xf>
    <xf numFmtId="0" fontId="2" fillId="24" borderId="15" xfId="0" applyFont="1" applyFill="1" applyBorder="1" applyAlignment="1" applyProtection="1">
      <alignment horizontal="center"/>
    </xf>
    <xf numFmtId="0" fontId="3" fillId="24" borderId="15"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34" xfId="0" applyFont="1" applyFill="1" applyBorder="1" applyAlignment="1" applyProtection="1">
      <alignment horizontal="center"/>
    </xf>
    <xf numFmtId="0" fontId="6" fillId="24" borderId="15" xfId="0" applyFont="1" applyFill="1" applyBorder="1" applyAlignment="1" applyProtection="1">
      <alignment horizontal="justify" vertical="center" wrapText="1"/>
    </xf>
    <xf numFmtId="0" fontId="6" fillId="24" borderId="24" xfId="0" applyFont="1" applyFill="1" applyBorder="1" applyAlignment="1" applyProtection="1">
      <alignment horizontal="justify" vertical="center" wrapText="1"/>
    </xf>
    <xf numFmtId="0" fontId="6" fillId="24" borderId="34" xfId="0" applyFont="1" applyFill="1" applyBorder="1" applyAlignment="1" applyProtection="1">
      <alignment horizontal="justify" vertical="center" wrapText="1"/>
    </xf>
    <xf numFmtId="0" fontId="3" fillId="0" borderId="13" xfId="0" applyFont="1" applyFill="1" applyBorder="1" applyAlignment="1" applyProtection="1">
      <alignment horizontal="center"/>
    </xf>
    <xf numFmtId="0" fontId="3" fillId="25" borderId="15" xfId="0" applyFont="1" applyFill="1" applyBorder="1" applyAlignment="1" applyProtection="1">
      <alignment horizontal="center"/>
    </xf>
    <xf numFmtId="0" fontId="3" fillId="25" borderId="24" xfId="0" applyFont="1" applyFill="1" applyBorder="1" applyAlignment="1" applyProtection="1">
      <alignment horizontal="center"/>
    </xf>
    <xf numFmtId="0" fontId="3" fillId="25" borderId="34"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34" xfId="0" applyFont="1" applyFill="1" applyBorder="1" applyAlignment="1" applyProtection="1">
      <alignment horizontal="center"/>
    </xf>
    <xf numFmtId="0" fontId="6" fillId="0" borderId="15" xfId="0" applyFont="1" applyFill="1" applyBorder="1" applyAlignment="1" applyProtection="1">
      <alignment horizontal="center" vertical="center" wrapText="1"/>
    </xf>
    <xf numFmtId="0" fontId="2" fillId="0" borderId="15" xfId="0" applyFont="1" applyFill="1" applyBorder="1" applyAlignment="1" applyProtection="1">
      <alignment horizontal="justify" vertical="center" wrapText="1"/>
    </xf>
    <xf numFmtId="0" fontId="6" fillId="0" borderId="24" xfId="0" applyFont="1" applyFill="1" applyBorder="1" applyAlignment="1" applyProtection="1">
      <alignment horizontal="justify" vertical="center" wrapText="1"/>
    </xf>
    <xf numFmtId="0" fontId="6" fillId="0" borderId="34" xfId="0" applyFont="1" applyFill="1" applyBorder="1" applyAlignment="1" applyProtection="1">
      <alignment horizontal="justify" vertical="center" wrapText="1"/>
    </xf>
    <xf numFmtId="9" fontId="2" fillId="24" borderId="15" xfId="0" applyNumberFormat="1" applyFont="1" applyFill="1" applyBorder="1" applyAlignment="1" applyProtection="1">
      <alignment horizontal="center" wrapText="1"/>
    </xf>
    <xf numFmtId="0" fontId="2" fillId="24" borderId="24" xfId="0" applyFont="1" applyFill="1" applyBorder="1" applyAlignment="1" applyProtection="1">
      <alignment horizontal="center" wrapText="1"/>
    </xf>
    <xf numFmtId="0" fontId="2" fillId="24" borderId="34" xfId="0" applyFont="1" applyFill="1" applyBorder="1" applyAlignment="1" applyProtection="1">
      <alignment horizontal="center" wrapText="1"/>
    </xf>
    <xf numFmtId="0" fontId="3" fillId="0" borderId="3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8" xfId="0" applyFont="1" applyFill="1" applyBorder="1" applyAlignment="1" applyProtection="1">
      <alignment horizontal="center"/>
    </xf>
    <xf numFmtId="0" fontId="2" fillId="24" borderId="15" xfId="0" applyFont="1" applyFill="1" applyBorder="1" applyAlignment="1" applyProtection="1">
      <alignment horizontal="center" wrapText="1"/>
    </xf>
    <xf numFmtId="0" fontId="2" fillId="27" borderId="24" xfId="0" applyFont="1" applyFill="1" applyBorder="1" applyAlignment="1" applyProtection="1">
      <alignment horizontal="center" wrapText="1"/>
    </xf>
    <xf numFmtId="0" fontId="2" fillId="28" borderId="15" xfId="0" applyFont="1" applyFill="1" applyBorder="1" applyAlignment="1" applyProtection="1">
      <alignment horizontal="center" vertical="center" wrapText="1"/>
    </xf>
    <xf numFmtId="0" fontId="2" fillId="28" borderId="34" xfId="0" applyFont="1" applyFill="1" applyBorder="1" applyAlignment="1" applyProtection="1">
      <alignment horizontal="center" vertical="center" wrapText="1"/>
    </xf>
    <xf numFmtId="0" fontId="3" fillId="0" borderId="12" xfId="0" applyFont="1" applyFill="1" applyBorder="1" applyAlignment="1" applyProtection="1">
      <alignment horizontal="center"/>
    </xf>
    <xf numFmtId="0" fontId="3" fillId="0" borderId="14" xfId="0" applyFont="1" applyFill="1" applyBorder="1" applyAlignment="1" applyProtection="1">
      <alignment horizontal="center"/>
    </xf>
    <xf numFmtId="0" fontId="6" fillId="24" borderId="15" xfId="0" applyFont="1" applyFill="1" applyBorder="1" applyAlignment="1" applyProtection="1">
      <alignment horizontal="center"/>
    </xf>
    <xf numFmtId="0" fontId="6" fillId="24" borderId="24" xfId="0" applyFont="1" applyFill="1" applyBorder="1" applyAlignment="1" applyProtection="1">
      <alignment horizontal="center"/>
    </xf>
    <xf numFmtId="0" fontId="6" fillId="24" borderId="34" xfId="0" applyFont="1" applyFill="1" applyBorder="1" applyAlignment="1" applyProtection="1">
      <alignment horizontal="center"/>
    </xf>
    <xf numFmtId="0" fontId="3" fillId="25" borderId="42" xfId="0" applyFont="1" applyFill="1" applyBorder="1" applyAlignment="1" applyProtection="1">
      <alignment horizontal="center" vertical="center"/>
    </xf>
    <xf numFmtId="0" fontId="3" fillId="25" borderId="52" xfId="0" applyFont="1" applyFill="1" applyBorder="1" applyAlignment="1" applyProtection="1">
      <alignment horizontal="center" vertical="center"/>
    </xf>
    <xf numFmtId="0" fontId="3" fillId="25" borderId="44" xfId="0" applyFont="1" applyFill="1" applyBorder="1" applyAlignment="1" applyProtection="1">
      <alignment horizontal="center" vertical="center"/>
    </xf>
    <xf numFmtId="0" fontId="3" fillId="25" borderId="53" xfId="0" applyFont="1" applyFill="1" applyBorder="1" applyAlignment="1" applyProtection="1">
      <alignment horizontal="center" vertical="center"/>
    </xf>
    <xf numFmtId="0" fontId="3" fillId="25" borderId="54" xfId="0" applyFont="1" applyFill="1" applyBorder="1" applyAlignment="1" applyProtection="1">
      <alignment horizontal="center"/>
    </xf>
    <xf numFmtId="0" fontId="3" fillId="25" borderId="55" xfId="0" applyFont="1" applyFill="1" applyBorder="1" applyAlignment="1" applyProtection="1">
      <alignment horizontal="center"/>
    </xf>
    <xf numFmtId="0" fontId="3" fillId="25" borderId="56" xfId="0" applyFont="1" applyFill="1" applyBorder="1" applyAlignment="1" applyProtection="1">
      <alignment horizontal="center"/>
    </xf>
    <xf numFmtId="0" fontId="3" fillId="25" borderId="57" xfId="0" applyFont="1" applyFill="1" applyBorder="1" applyAlignment="1" applyProtection="1">
      <alignment horizontal="center"/>
    </xf>
    <xf numFmtId="0" fontId="2" fillId="29" borderId="44" xfId="0" applyFont="1" applyFill="1" applyBorder="1" applyAlignment="1" applyProtection="1">
      <alignment vertical="center" wrapText="1"/>
    </xf>
    <xf numFmtId="0" fontId="2" fillId="29" borderId="13" xfId="0" applyFont="1" applyFill="1" applyBorder="1" applyAlignment="1" applyProtection="1">
      <alignment vertical="center" wrapText="1"/>
    </xf>
    <xf numFmtId="0" fontId="2" fillId="29" borderId="14" xfId="0" applyFont="1" applyFill="1" applyBorder="1" applyAlignment="1" applyProtection="1">
      <alignment vertical="center" wrapText="1"/>
    </xf>
    <xf numFmtId="0" fontId="6" fillId="29" borderId="46" xfId="0" applyFont="1" applyFill="1" applyBorder="1" applyAlignment="1" applyProtection="1">
      <alignment horizontal="justify" vertical="center" wrapText="1"/>
      <protection locked="0"/>
    </xf>
    <xf numFmtId="0" fontId="6" fillId="29" borderId="47" xfId="0" applyFont="1" applyFill="1" applyBorder="1" applyAlignment="1" applyProtection="1">
      <alignment horizontal="justify" vertical="center" wrapText="1"/>
      <protection locked="0"/>
    </xf>
    <xf numFmtId="0" fontId="6" fillId="29" borderId="48" xfId="0" applyFont="1" applyFill="1" applyBorder="1" applyAlignment="1" applyProtection="1">
      <alignment horizontal="justify" vertical="center" wrapText="1"/>
      <protection locked="0"/>
    </xf>
    <xf numFmtId="0" fontId="6" fillId="0" borderId="13"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xf>
    <xf numFmtId="0" fontId="6" fillId="24" borderId="46" xfId="0" applyFont="1" applyFill="1" applyBorder="1" applyAlignment="1" applyProtection="1">
      <alignment horizontal="center" vertical="center"/>
    </xf>
    <xf numFmtId="0" fontId="6" fillId="24" borderId="47" xfId="0" applyFont="1" applyFill="1" applyBorder="1" applyAlignment="1" applyProtection="1">
      <alignment horizontal="center" vertical="center"/>
    </xf>
    <xf numFmtId="0" fontId="6" fillId="24" borderId="50" xfId="0" applyFont="1" applyFill="1" applyBorder="1" applyAlignment="1" applyProtection="1">
      <alignment horizontal="center" vertical="center"/>
    </xf>
    <xf numFmtId="0" fontId="6" fillId="24" borderId="48" xfId="0" applyFont="1" applyFill="1" applyBorder="1" applyAlignment="1" applyProtection="1">
      <alignment horizontal="center" vertical="center"/>
    </xf>
    <xf numFmtId="0" fontId="6" fillId="24" borderId="29" xfId="0" applyFont="1" applyFill="1" applyBorder="1" applyAlignment="1" applyProtection="1">
      <alignment horizontal="center" vertical="center"/>
    </xf>
    <xf numFmtId="0" fontId="6" fillId="24" borderId="30" xfId="0" applyFont="1" applyFill="1" applyBorder="1" applyAlignment="1" applyProtection="1">
      <alignment horizontal="center" vertical="center"/>
    </xf>
    <xf numFmtId="0" fontId="6" fillId="24" borderId="51" xfId="0" applyFont="1" applyFill="1" applyBorder="1" applyAlignment="1" applyProtection="1">
      <alignment horizontal="center" vertical="center"/>
    </xf>
    <xf numFmtId="0" fontId="6" fillId="24" borderId="31" xfId="0" applyFont="1" applyFill="1" applyBorder="1" applyAlignment="1" applyProtection="1">
      <alignment horizontal="center" vertical="center"/>
    </xf>
    <xf numFmtId="0" fontId="6" fillId="24" borderId="29" xfId="0" applyFont="1" applyFill="1" applyBorder="1" applyAlignment="1" applyProtection="1">
      <alignment horizontal="center" vertical="center"/>
      <protection locked="0"/>
    </xf>
    <xf numFmtId="0" fontId="6" fillId="24" borderId="30" xfId="0" applyFont="1" applyFill="1" applyBorder="1" applyAlignment="1" applyProtection="1">
      <alignment horizontal="center" vertical="center"/>
      <protection locked="0"/>
    </xf>
    <xf numFmtId="0" fontId="6" fillId="24" borderId="31"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3" fillId="25" borderId="35" xfId="0" applyFont="1" applyFill="1" applyBorder="1" applyAlignment="1" applyProtection="1">
      <alignment horizontal="left" vertical="center" wrapText="1"/>
    </xf>
    <xf numFmtId="0" fontId="3" fillId="25" borderId="36" xfId="0" applyFont="1" applyFill="1" applyBorder="1" applyAlignment="1" applyProtection="1">
      <alignment horizontal="left" vertical="center" wrapText="1"/>
    </xf>
    <xf numFmtId="0" fontId="6" fillId="24" borderId="12" xfId="0" applyFont="1" applyFill="1" applyBorder="1" applyAlignment="1" applyProtection="1">
      <alignment horizontal="center"/>
    </xf>
    <xf numFmtId="0" fontId="6" fillId="24" borderId="13" xfId="0" applyFont="1" applyFill="1" applyBorder="1" applyAlignment="1" applyProtection="1">
      <alignment horizontal="center"/>
    </xf>
    <xf numFmtId="0" fontId="6" fillId="24" borderId="14" xfId="0" applyFont="1" applyFill="1" applyBorder="1" applyAlignment="1" applyProtection="1">
      <alignment horizontal="center"/>
    </xf>
    <xf numFmtId="0" fontId="6" fillId="24" borderId="39" xfId="0" applyFont="1" applyFill="1" applyBorder="1" applyAlignment="1" applyProtection="1">
      <alignment horizontal="center"/>
    </xf>
    <xf numFmtId="0" fontId="6" fillId="24" borderId="40" xfId="0" applyFont="1" applyFill="1" applyBorder="1" applyAlignment="1" applyProtection="1">
      <alignment horizontal="center"/>
    </xf>
    <xf numFmtId="0" fontId="6" fillId="24" borderId="41" xfId="0" applyFont="1" applyFill="1" applyBorder="1" applyAlignment="1" applyProtection="1">
      <alignment horizontal="center"/>
    </xf>
    <xf numFmtId="0" fontId="6" fillId="0" borderId="0" xfId="0" applyFont="1" applyFill="1" applyAlignment="1" applyProtection="1">
      <alignment horizontal="center"/>
    </xf>
    <xf numFmtId="0" fontId="3" fillId="25" borderId="42" xfId="0" applyFont="1" applyFill="1" applyBorder="1" applyAlignment="1" applyProtection="1">
      <alignment horizontal="left" vertical="center" wrapText="1"/>
    </xf>
    <xf numFmtId="0" fontId="3" fillId="25" borderId="43" xfId="0" applyFont="1" applyFill="1" applyBorder="1" applyAlignment="1" applyProtection="1">
      <alignment horizontal="left" vertical="center" wrapText="1"/>
    </xf>
    <xf numFmtId="0" fontId="3" fillId="25" borderId="27" xfId="0" applyFont="1" applyFill="1" applyBorder="1" applyAlignment="1" applyProtection="1">
      <alignment horizontal="left" vertical="center" wrapText="1"/>
    </xf>
    <xf numFmtId="0" fontId="6" fillId="29" borderId="45" xfId="0" applyFont="1" applyFill="1" applyBorder="1" applyAlignment="1" applyProtection="1">
      <alignment horizontal="justify" vertical="center" wrapText="1"/>
      <protection locked="0"/>
    </xf>
    <xf numFmtId="0" fontId="6" fillId="29" borderId="40" xfId="0" applyFont="1" applyFill="1" applyBorder="1" applyAlignment="1" applyProtection="1">
      <alignment horizontal="justify" vertical="center" wrapText="1"/>
      <protection locked="0"/>
    </xf>
    <xf numFmtId="0" fontId="6" fillId="29" borderId="41" xfId="0" applyFont="1" applyFill="1" applyBorder="1" applyAlignment="1" applyProtection="1">
      <alignment horizontal="justify" vertical="center" wrapText="1"/>
      <protection locked="0"/>
    </xf>
    <xf numFmtId="9" fontId="0" fillId="0" borderId="26" xfId="37" applyFont="1" applyFill="1" applyBorder="1" applyAlignment="1" applyProtection="1">
      <alignment horizontal="center" vertical="center" wrapText="1"/>
    </xf>
    <xf numFmtId="0" fontId="9" fillId="0" borderId="25" xfId="0" applyFont="1" applyFill="1" applyBorder="1" applyAlignment="1" applyProtection="1">
      <alignment horizontal="center"/>
    </xf>
    <xf numFmtId="0" fontId="9" fillId="0" borderId="32" xfId="0" applyFont="1" applyFill="1" applyBorder="1" applyAlignment="1" applyProtection="1">
      <alignment horizontal="center"/>
    </xf>
    <xf numFmtId="0" fontId="9" fillId="0" borderId="33" xfId="0" applyFont="1" applyFill="1" applyBorder="1" applyAlignment="1" applyProtection="1">
      <alignment horizontal="center"/>
    </xf>
    <xf numFmtId="0" fontId="43" fillId="30" borderId="26" xfId="0" applyFont="1" applyFill="1" applyBorder="1" applyAlignment="1" applyProtection="1">
      <alignment horizontal="center" vertical="center"/>
    </xf>
    <xf numFmtId="0" fontId="9" fillId="29" borderId="0" xfId="0" applyFont="1" applyFill="1" applyAlignment="1" applyProtection="1">
      <alignment horizontal="center"/>
    </xf>
    <xf numFmtId="0" fontId="0" fillId="0" borderId="58" xfId="0" applyBorder="1" applyAlignment="1" applyProtection="1">
      <alignment horizontal="center" vertical="center"/>
    </xf>
    <xf numFmtId="0" fontId="0" fillId="0" borderId="17" xfId="0" applyBorder="1" applyAlignment="1" applyProtection="1">
      <alignment horizontal="center" vertical="center"/>
    </xf>
    <xf numFmtId="0" fontId="0" fillId="0" borderId="25" xfId="0" applyBorder="1" applyAlignment="1" applyProtection="1">
      <alignment horizontal="center" vertical="center"/>
    </xf>
    <xf numFmtId="0" fontId="6" fillId="0" borderId="58" xfId="0" applyFont="1" applyBorder="1" applyAlignment="1" applyProtection="1">
      <alignment horizontal="left"/>
    </xf>
    <xf numFmtId="0" fontId="0" fillId="0" borderId="65" xfId="0" applyBorder="1" applyAlignment="1" applyProtection="1">
      <alignment horizontal="left"/>
    </xf>
    <xf numFmtId="0" fontId="42" fillId="30" borderId="26" xfId="0" applyFont="1" applyFill="1" applyBorder="1" applyAlignment="1" applyProtection="1">
      <alignment horizontal="center" vertical="center" wrapText="1"/>
    </xf>
    <xf numFmtId="0" fontId="6" fillId="0" borderId="17" xfId="0" applyFont="1" applyBorder="1" applyAlignment="1" applyProtection="1">
      <alignment horizontal="left"/>
    </xf>
    <xf numFmtId="0" fontId="0" fillId="0" borderId="31" xfId="0" applyBorder="1" applyAlignment="1" applyProtection="1">
      <alignment horizontal="left"/>
    </xf>
    <xf numFmtId="0" fontId="11" fillId="0" borderId="58" xfId="0" applyFont="1" applyBorder="1" applyAlignment="1" applyProtection="1">
      <alignment horizontal="center"/>
    </xf>
    <xf numFmtId="0" fontId="11" fillId="0" borderId="66" xfId="0" applyFont="1" applyBorder="1" applyAlignment="1" applyProtection="1">
      <alignment horizontal="center"/>
    </xf>
    <xf numFmtId="0" fontId="11" fillId="0" borderId="65" xfId="0" applyFont="1" applyBorder="1" applyAlignment="1" applyProtection="1">
      <alignment horizontal="center"/>
    </xf>
    <xf numFmtId="0" fontId="6" fillId="0" borderId="26" xfId="0" applyFont="1"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37" fillId="29" borderId="62" xfId="0" applyFont="1" applyFill="1" applyBorder="1" applyAlignment="1" applyProtection="1">
      <alignment horizontal="left" vertical="center" wrapText="1"/>
      <protection locked="0"/>
    </xf>
    <xf numFmtId="0" fontId="37" fillId="29" borderId="63" xfId="0" applyFont="1" applyFill="1" applyBorder="1" applyAlignment="1" applyProtection="1">
      <alignment horizontal="left" vertical="center" wrapText="1"/>
      <protection locked="0"/>
    </xf>
    <xf numFmtId="0" fontId="37" fillId="29" borderId="64" xfId="0" applyFont="1" applyFill="1" applyBorder="1" applyAlignment="1" applyProtection="1">
      <alignment horizontal="left" vertical="center" wrapText="1"/>
      <protection locked="0"/>
    </xf>
    <xf numFmtId="0" fontId="37" fillId="29" borderId="46" xfId="0" applyFont="1" applyFill="1" applyBorder="1" applyAlignment="1" applyProtection="1">
      <alignment horizontal="left" vertical="center" wrapText="1"/>
      <protection locked="0"/>
    </xf>
    <xf numFmtId="0" fontId="37" fillId="29" borderId="47" xfId="0" applyFont="1" applyFill="1" applyBorder="1" applyAlignment="1" applyProtection="1">
      <alignment horizontal="left" vertical="center" wrapText="1"/>
      <protection locked="0"/>
    </xf>
    <xf numFmtId="0" fontId="37" fillId="29" borderId="50"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center"/>
    </xf>
    <xf numFmtId="0" fontId="11" fillId="0" borderId="30" xfId="0" applyFont="1" applyFill="1" applyBorder="1" applyAlignment="1" applyProtection="1">
      <alignment horizontal="center"/>
    </xf>
    <xf numFmtId="0" fontId="11" fillId="0" borderId="31" xfId="0" applyFont="1" applyFill="1" applyBorder="1" applyAlignment="1" applyProtection="1">
      <alignment horizontal="center"/>
    </xf>
    <xf numFmtId="0" fontId="0" fillId="0" borderId="25" xfId="0" applyBorder="1" applyAlignment="1" applyProtection="1">
      <alignment horizontal="left"/>
    </xf>
    <xf numFmtId="0" fontId="0" fillId="0" borderId="33" xfId="0" applyBorder="1" applyAlignment="1" applyProtection="1">
      <alignment horizontal="left"/>
    </xf>
    <xf numFmtId="0" fontId="43" fillId="30" borderId="2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0" fontId="10" fillId="24" borderId="12" xfId="0" applyFont="1" applyFill="1" applyBorder="1" applyAlignment="1" applyProtection="1">
      <alignment horizontal="center" vertical="center"/>
    </xf>
    <xf numFmtId="0" fontId="10" fillId="24" borderId="13" xfId="0" applyFont="1" applyFill="1" applyBorder="1" applyAlignment="1" applyProtection="1">
      <alignment horizontal="center" vertical="center"/>
    </xf>
    <xf numFmtId="0" fontId="10" fillId="24" borderId="14" xfId="0" applyFont="1" applyFill="1" applyBorder="1" applyAlignment="1" applyProtection="1">
      <alignment horizontal="center" vertical="center"/>
    </xf>
    <xf numFmtId="0" fontId="10" fillId="24" borderId="37" xfId="0" applyFont="1" applyFill="1" applyBorder="1" applyAlignment="1" applyProtection="1">
      <alignment horizontal="center" vertical="center"/>
    </xf>
    <xf numFmtId="0" fontId="10" fillId="24" borderId="0" xfId="0" applyFont="1" applyFill="1" applyBorder="1" applyAlignment="1" applyProtection="1">
      <alignment horizontal="center" vertical="center"/>
    </xf>
    <xf numFmtId="0" fontId="10" fillId="24" borderId="38" xfId="0" applyFont="1" applyFill="1" applyBorder="1" applyAlignment="1" applyProtection="1">
      <alignment horizontal="center" vertical="center"/>
    </xf>
    <xf numFmtId="0" fontId="10" fillId="24" borderId="39" xfId="0" applyFont="1" applyFill="1" applyBorder="1" applyAlignment="1" applyProtection="1">
      <alignment horizontal="center" vertical="center"/>
    </xf>
    <xf numFmtId="0" fontId="10" fillId="24" borderId="40" xfId="0" applyFont="1" applyFill="1" applyBorder="1" applyAlignment="1" applyProtection="1">
      <alignment horizontal="center" vertical="center"/>
    </xf>
    <xf numFmtId="0" fontId="10" fillId="24" borderId="41" xfId="0" applyFont="1" applyFill="1" applyBorder="1" applyAlignment="1" applyProtection="1">
      <alignment horizontal="center" vertical="center"/>
    </xf>
    <xf numFmtId="0" fontId="2" fillId="24" borderId="12" xfId="0" applyFont="1" applyFill="1" applyBorder="1" applyAlignment="1" applyProtection="1">
      <alignment vertical="center" wrapText="1"/>
      <protection locked="0"/>
    </xf>
    <xf numFmtId="0" fontId="2" fillId="24" borderId="13" xfId="0" applyFont="1" applyFill="1" applyBorder="1" applyAlignment="1" applyProtection="1">
      <alignment vertical="center" wrapText="1"/>
      <protection locked="0"/>
    </xf>
    <xf numFmtId="0" fontId="2" fillId="24" borderId="14" xfId="0" applyFont="1" applyFill="1" applyBorder="1" applyAlignment="1" applyProtection="1">
      <alignment vertical="center" wrapText="1"/>
      <protection locked="0"/>
    </xf>
    <xf numFmtId="0" fontId="2" fillId="24" borderId="15" xfId="0" applyFont="1" applyFill="1" applyBorder="1" applyAlignment="1" applyProtection="1">
      <alignment horizontal="center" vertical="center" wrapText="1"/>
      <protection locked="0"/>
    </xf>
    <xf numFmtId="0" fontId="2" fillId="24" borderId="24" xfId="0" applyFont="1" applyFill="1" applyBorder="1" applyAlignment="1" applyProtection="1">
      <alignment horizontal="center" vertical="center"/>
      <protection locked="0"/>
    </xf>
    <xf numFmtId="0" fontId="2" fillId="24" borderId="34" xfId="0" applyFont="1" applyFill="1" applyBorder="1" applyAlignment="1" applyProtection="1">
      <alignment horizontal="center" vertical="center"/>
      <protection locked="0"/>
    </xf>
    <xf numFmtId="0" fontId="3" fillId="25" borderId="68" xfId="0" applyFont="1" applyFill="1" applyBorder="1" applyAlignment="1" applyProtection="1">
      <alignment horizontal="left" vertical="center" wrapText="1"/>
    </xf>
    <xf numFmtId="0" fontId="6" fillId="24" borderId="39" xfId="0" applyFont="1" applyFill="1" applyBorder="1" applyAlignment="1" applyProtection="1">
      <alignment horizontal="left" vertical="center" wrapText="1"/>
      <protection locked="0"/>
    </xf>
    <xf numFmtId="0" fontId="6" fillId="24" borderId="40" xfId="0" applyFont="1" applyFill="1" applyBorder="1" applyAlignment="1" applyProtection="1">
      <alignment horizontal="left" vertical="center" wrapText="1"/>
      <protection locked="0"/>
    </xf>
    <xf numFmtId="0" fontId="6" fillId="24" borderId="41" xfId="0" applyFont="1" applyFill="1" applyBorder="1" applyAlignment="1" applyProtection="1">
      <alignment horizontal="left" vertical="center" wrapText="1"/>
      <protection locked="0"/>
    </xf>
    <xf numFmtId="0" fontId="3" fillId="24" borderId="22" xfId="0" applyFont="1" applyFill="1" applyBorder="1" applyAlignment="1" applyProtection="1">
      <alignment horizontal="center"/>
    </xf>
    <xf numFmtId="0" fontId="3" fillId="24" borderId="32" xfId="0" applyFont="1" applyFill="1" applyBorder="1" applyAlignment="1" applyProtection="1">
      <alignment horizontal="center"/>
    </xf>
    <xf numFmtId="0" fontId="3" fillId="24" borderId="61" xfId="0" applyFont="1" applyFill="1" applyBorder="1" applyAlignment="1" applyProtection="1">
      <alignment horizontal="center"/>
    </xf>
    <xf numFmtId="0" fontId="3" fillId="24" borderId="33" xfId="0" applyFont="1" applyFill="1" applyBorder="1" applyAlignment="1" applyProtection="1">
      <alignment horizontal="center"/>
    </xf>
    <xf numFmtId="0" fontId="2" fillId="24" borderId="46" xfId="0" applyFont="1" applyFill="1" applyBorder="1" applyAlignment="1" applyProtection="1">
      <alignment horizontal="center"/>
    </xf>
    <xf numFmtId="0" fontId="2" fillId="24" borderId="47" xfId="0" applyFont="1" applyFill="1" applyBorder="1" applyAlignment="1" applyProtection="1">
      <alignment horizontal="center"/>
    </xf>
    <xf numFmtId="0" fontId="2" fillId="24" borderId="50" xfId="0" applyFont="1" applyFill="1" applyBorder="1" applyAlignment="1" applyProtection="1">
      <alignment horizontal="center"/>
    </xf>
    <xf numFmtId="0" fontId="2" fillId="24" borderId="48" xfId="0" applyFont="1" applyFill="1" applyBorder="1" applyAlignment="1" applyProtection="1">
      <alignment horizontal="center"/>
    </xf>
    <xf numFmtId="0" fontId="2" fillId="24" borderId="29" xfId="0" applyFont="1" applyFill="1" applyBorder="1" applyAlignment="1" applyProtection="1">
      <alignment horizontal="center"/>
    </xf>
    <xf numFmtId="0" fontId="2" fillId="24" borderId="30" xfId="0" applyFont="1" applyFill="1" applyBorder="1" applyAlignment="1" applyProtection="1">
      <alignment horizontal="center"/>
    </xf>
    <xf numFmtId="0" fontId="2" fillId="24" borderId="51" xfId="0" applyFont="1" applyFill="1" applyBorder="1" applyAlignment="1" applyProtection="1">
      <alignment horizontal="center"/>
    </xf>
    <xf numFmtId="0" fontId="2" fillId="24" borderId="31" xfId="0" applyFont="1" applyFill="1" applyBorder="1" applyAlignment="1" applyProtection="1">
      <alignment horizontal="center"/>
    </xf>
    <xf numFmtId="0" fontId="6" fillId="24" borderId="9" xfId="0" applyFont="1" applyFill="1" applyBorder="1" applyAlignment="1" applyProtection="1">
      <alignment horizontal="center" vertical="center" wrapText="1"/>
    </xf>
    <xf numFmtId="0" fontId="6" fillId="24" borderId="9" xfId="0" applyFont="1" applyFill="1" applyBorder="1" applyAlignment="1" applyProtection="1">
      <alignment horizontal="center" vertical="center"/>
    </xf>
    <xf numFmtId="0" fontId="6" fillId="24" borderId="9" xfId="0" applyFont="1" applyFill="1" applyBorder="1" applyAlignment="1" applyProtection="1">
      <alignment horizontal="justify" vertical="center" wrapText="1"/>
    </xf>
    <xf numFmtId="0" fontId="6" fillId="24" borderId="67" xfId="0" applyFont="1" applyFill="1" applyBorder="1" applyAlignment="1" applyProtection="1">
      <alignment horizontal="justify" vertical="center" wrapText="1"/>
    </xf>
    <xf numFmtId="0" fontId="6" fillId="24" borderId="10" xfId="0" applyFont="1" applyFill="1" applyBorder="1" applyAlignment="1" applyProtection="1">
      <alignment horizontal="center" vertical="center" wrapText="1"/>
    </xf>
    <xf numFmtId="0" fontId="6" fillId="24" borderId="10" xfId="0" applyFont="1" applyFill="1" applyBorder="1" applyAlignment="1" applyProtection="1">
      <alignment horizontal="center" vertical="center"/>
    </xf>
    <xf numFmtId="0" fontId="6" fillId="24" borderId="10" xfId="0" applyFont="1" applyFill="1" applyBorder="1" applyAlignment="1" applyProtection="1">
      <alignment horizontal="justify" vertical="center" wrapText="1"/>
    </xf>
    <xf numFmtId="0" fontId="6" fillId="24" borderId="23" xfId="0" applyFont="1" applyFill="1" applyBorder="1" applyAlignment="1" applyProtection="1">
      <alignment horizontal="justify" vertical="center" wrapText="1"/>
    </xf>
    <xf numFmtId="0" fontId="3" fillId="25" borderId="16" xfId="0" applyFont="1" applyFill="1" applyBorder="1" applyAlignment="1" applyProtection="1">
      <alignment horizontal="center" vertical="center"/>
    </xf>
    <xf numFmtId="0" fontId="3" fillId="25" borderId="18" xfId="0" applyFont="1" applyFill="1" applyBorder="1" applyAlignment="1" applyProtection="1">
      <alignment horizontal="center" vertical="center"/>
    </xf>
    <xf numFmtId="0" fontId="3" fillId="25" borderId="20" xfId="0" applyFont="1" applyFill="1" applyBorder="1" applyAlignment="1" applyProtection="1">
      <alignment horizontal="center" vertical="center"/>
    </xf>
    <xf numFmtId="0" fontId="3" fillId="25" borderId="10" xfId="0" applyFont="1" applyFill="1" applyBorder="1" applyAlignment="1" applyProtection="1">
      <alignment horizontal="center" vertical="center"/>
    </xf>
    <xf numFmtId="0" fontId="3" fillId="25" borderId="23" xfId="0" applyFont="1" applyFill="1" applyBorder="1" applyAlignment="1" applyProtection="1">
      <alignment horizontal="center" vertical="center"/>
    </xf>
    <xf numFmtId="0" fontId="6" fillId="24" borderId="15" xfId="0" applyFont="1" applyFill="1" applyBorder="1" applyAlignment="1" applyProtection="1">
      <alignment horizontal="center" wrapText="1"/>
    </xf>
    <xf numFmtId="0" fontId="6" fillId="24" borderId="24" xfId="0" applyFont="1" applyFill="1" applyBorder="1" applyAlignment="1" applyProtection="1">
      <alignment horizontal="center" wrapText="1"/>
    </xf>
    <xf numFmtId="0" fontId="6" fillId="24" borderId="34" xfId="0" applyFont="1" applyFill="1" applyBorder="1" applyAlignment="1" applyProtection="1">
      <alignment horizontal="center" wrapText="1"/>
    </xf>
    <xf numFmtId="0" fontId="6" fillId="24" borderId="15" xfId="0" applyFont="1" applyFill="1" applyBorder="1" applyAlignment="1" applyProtection="1">
      <alignment horizontal="center" vertical="center" wrapText="1"/>
    </xf>
    <xf numFmtId="0" fontId="6" fillId="24" borderId="24" xfId="0" applyFont="1" applyFill="1" applyBorder="1" applyAlignment="1" applyProtection="1">
      <alignment horizontal="center" vertical="center"/>
    </xf>
    <xf numFmtId="0" fontId="6" fillId="24" borderId="34" xfId="0" applyFont="1" applyFill="1" applyBorder="1" applyAlignment="1" applyProtection="1">
      <alignment horizontal="center" vertical="center"/>
    </xf>
    <xf numFmtId="0" fontId="6" fillId="24" borderId="24" xfId="0" applyFont="1" applyFill="1" applyBorder="1" applyAlignment="1" applyProtection="1">
      <alignment horizontal="justify" vertical="center"/>
    </xf>
    <xf numFmtId="0" fontId="6" fillId="24" borderId="34" xfId="0" applyFont="1" applyFill="1" applyBorder="1" applyAlignment="1" applyProtection="1">
      <alignment horizontal="justify" vertical="center"/>
    </xf>
    <xf numFmtId="0" fontId="6" fillId="24" borderId="15" xfId="0" applyFont="1" applyFill="1" applyBorder="1" applyAlignment="1" applyProtection="1">
      <alignment horizontal="left" vertical="center" wrapText="1"/>
    </xf>
    <xf numFmtId="0" fontId="6" fillId="24" borderId="24" xfId="0" applyFont="1" applyFill="1" applyBorder="1" applyAlignment="1" applyProtection="1">
      <alignment horizontal="left" vertical="center"/>
    </xf>
    <xf numFmtId="0" fontId="6" fillId="24" borderId="34" xfId="0" applyFont="1" applyFill="1" applyBorder="1" applyAlignment="1" applyProtection="1">
      <alignment horizontal="left" vertical="center"/>
    </xf>
    <xf numFmtId="0" fontId="2" fillId="24" borderId="15" xfId="0" applyFont="1" applyFill="1" applyBorder="1" applyAlignment="1" applyProtection="1">
      <alignment horizontal="left" vertical="center" wrapText="1"/>
    </xf>
    <xf numFmtId="0" fontId="2" fillId="24" borderId="24" xfId="0" applyFont="1" applyFill="1" applyBorder="1" applyAlignment="1" applyProtection="1">
      <alignment horizontal="left" vertical="center" wrapText="1"/>
    </xf>
    <xf numFmtId="0" fontId="2" fillId="24" borderId="34" xfId="0" applyFont="1" applyFill="1" applyBorder="1" applyAlignment="1" applyProtection="1">
      <alignment horizontal="left" vertical="center" wrapText="1"/>
    </xf>
    <xf numFmtId="0" fontId="2" fillId="24" borderId="15" xfId="0" applyFont="1" applyFill="1" applyBorder="1" applyAlignment="1" applyProtection="1">
      <alignment horizontal="center" vertical="center"/>
    </xf>
    <xf numFmtId="0" fontId="2" fillId="24" borderId="24" xfId="0" applyFont="1" applyFill="1" applyBorder="1" applyAlignment="1" applyProtection="1">
      <alignment horizontal="center" vertical="center"/>
    </xf>
    <xf numFmtId="0" fontId="2" fillId="24" borderId="34" xfId="0" applyFont="1" applyFill="1" applyBorder="1" applyAlignment="1" applyProtection="1">
      <alignment horizontal="center" vertical="center"/>
    </xf>
    <xf numFmtId="9" fontId="2" fillId="0" borderId="26" xfId="0" applyNumberFormat="1" applyFont="1" applyBorder="1" applyAlignment="1" applyProtection="1">
      <alignment horizontal="center" vertical="center" wrapText="1"/>
    </xf>
    <xf numFmtId="9" fontId="2" fillId="0" borderId="10" xfId="0" applyNumberFormat="1"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38" fillId="0" borderId="59" xfId="0" applyFont="1" applyFill="1" applyBorder="1" applyAlignment="1" applyProtection="1">
      <alignment vertical="center"/>
    </xf>
    <xf numFmtId="0" fontId="38" fillId="0" borderId="18" xfId="0" applyFont="1" applyFill="1" applyBorder="1" applyAlignment="1" applyProtection="1">
      <alignment vertical="center"/>
    </xf>
    <xf numFmtId="0" fontId="38" fillId="0" borderId="20" xfId="0" applyFont="1" applyFill="1" applyBorder="1" applyAlignment="1" applyProtection="1">
      <alignment vertical="center"/>
    </xf>
    <xf numFmtId="0" fontId="38" fillId="0" borderId="51" xfId="0" applyFont="1" applyFill="1" applyBorder="1" applyAlignment="1" applyProtection="1">
      <alignment vertical="center"/>
    </xf>
    <xf numFmtId="0" fontId="38" fillId="0" borderId="26" xfId="0" applyFont="1" applyFill="1" applyBorder="1" applyAlignment="1" applyProtection="1">
      <alignment vertical="center"/>
    </xf>
    <xf numFmtId="0" fontId="38" fillId="0" borderId="60" xfId="0" applyFont="1" applyFill="1" applyBorder="1" applyAlignment="1" applyProtection="1">
      <alignment vertical="center"/>
    </xf>
    <xf numFmtId="0" fontId="38" fillId="0" borderId="61" xfId="0" applyFont="1" applyFill="1" applyBorder="1" applyAlignment="1" applyProtection="1">
      <alignment vertical="center"/>
    </xf>
    <xf numFmtId="0" fontId="38" fillId="0" borderId="10" xfId="0" applyFont="1" applyFill="1" applyBorder="1" applyAlignment="1" applyProtection="1">
      <alignment vertical="center"/>
    </xf>
    <xf numFmtId="0" fontId="38" fillId="0" borderId="23" xfId="0" applyFont="1" applyFill="1" applyBorder="1" applyAlignment="1" applyProtection="1">
      <alignment vertical="center"/>
    </xf>
    <xf numFmtId="0" fontId="11" fillId="0" borderId="16"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23" xfId="0" applyFont="1" applyBorder="1" applyAlignment="1" applyProtection="1">
      <alignment horizontal="center" vertical="center"/>
    </xf>
    <xf numFmtId="0" fontId="42" fillId="30" borderId="60" xfId="0" applyFont="1" applyFill="1" applyBorder="1" applyAlignment="1" applyProtection="1">
      <alignment horizontal="center" vertical="center" wrapText="1"/>
    </xf>
    <xf numFmtId="0" fontId="6" fillId="0" borderId="26" xfId="0" applyFont="1" applyBorder="1" applyAlignment="1" applyProtection="1">
      <alignment horizontal="justify" vertical="center" wrapText="1"/>
      <protection locked="0"/>
    </xf>
    <xf numFmtId="0" fontId="0" fillId="0" borderId="26" xfId="0" applyBorder="1" applyAlignment="1" applyProtection="1">
      <alignment horizontal="justify" vertical="center" wrapText="1"/>
      <protection locked="0"/>
    </xf>
    <xf numFmtId="0" fontId="0" fillId="0" borderId="60" xfId="0" applyBorder="1" applyAlignment="1" applyProtection="1">
      <alignment horizontal="justify" vertical="center" wrapText="1"/>
      <protection locked="0"/>
    </xf>
    <xf numFmtId="0" fontId="0" fillId="0" borderId="10" xfId="0" applyBorder="1" applyAlignment="1" applyProtection="1">
      <alignment horizontal="justify" vertical="center" wrapText="1"/>
      <protection locked="0"/>
    </xf>
    <xf numFmtId="0" fontId="0" fillId="0" borderId="23" xfId="0" applyBorder="1" applyAlignment="1" applyProtection="1">
      <alignment horizontal="justify" vertical="center" wrapText="1"/>
      <protection locked="0"/>
    </xf>
    <xf numFmtId="9" fontId="0" fillId="0" borderId="10" xfId="37" applyFont="1" applyFill="1" applyBorder="1" applyAlignment="1" applyProtection="1">
      <alignment horizontal="center" vertical="center" wrapText="1"/>
    </xf>
    <xf numFmtId="0" fontId="10" fillId="29" borderId="0" xfId="0" applyFont="1" applyFill="1" applyAlignment="1" applyProtection="1">
      <alignment horizontal="center"/>
    </xf>
    <xf numFmtId="0" fontId="45" fillId="30" borderId="18" xfId="0" applyFont="1" applyFill="1" applyBorder="1" applyAlignment="1" applyProtection="1">
      <alignment horizontal="center" vertical="center" wrapText="1"/>
    </xf>
    <xf numFmtId="0" fontId="45" fillId="30" borderId="20" xfId="0" applyFont="1" applyFill="1" applyBorder="1" applyAlignment="1" applyProtection="1">
      <alignment horizontal="center" vertical="center" wrapText="1"/>
    </xf>
    <xf numFmtId="0" fontId="12" fillId="29" borderId="0" xfId="0" applyFont="1" applyFill="1" applyBorder="1" applyAlignment="1" applyProtection="1">
      <alignment horizontal="center" vertical="center"/>
    </xf>
    <xf numFmtId="0" fontId="43" fillId="30" borderId="16" xfId="0" applyFont="1" applyFill="1" applyBorder="1" applyAlignment="1" applyProtection="1">
      <alignment horizontal="center" vertical="center" wrapText="1"/>
    </xf>
    <xf numFmtId="0" fontId="43" fillId="30" borderId="28" xfId="0" applyFont="1" applyFill="1" applyBorder="1" applyAlignment="1" applyProtection="1">
      <alignment horizontal="center" vertical="center" wrapText="1"/>
    </xf>
    <xf numFmtId="0" fontId="43" fillId="30" borderId="18" xfId="0" applyFont="1" applyFill="1" applyBorder="1" applyAlignment="1" applyProtection="1">
      <alignment horizontal="center" vertical="center" wrapText="1"/>
    </xf>
    <xf numFmtId="0" fontId="3" fillId="25" borderId="42" xfId="0" applyFont="1" applyFill="1" applyBorder="1" applyAlignment="1" applyProtection="1">
      <alignment horizontal="center"/>
    </xf>
    <xf numFmtId="0" fontId="3" fillId="25" borderId="52" xfId="0" applyFont="1" applyFill="1" applyBorder="1" applyAlignment="1" applyProtection="1">
      <alignment horizontal="center"/>
    </xf>
    <xf numFmtId="0" fontId="3" fillId="25" borderId="44" xfId="0" applyFont="1" applyFill="1" applyBorder="1" applyAlignment="1" applyProtection="1">
      <alignment horizontal="center"/>
    </xf>
    <xf numFmtId="0" fontId="3" fillId="25" borderId="53" xfId="0" applyFont="1" applyFill="1" applyBorder="1" applyAlignment="1" applyProtection="1">
      <alignment horizontal="center"/>
    </xf>
    <xf numFmtId="0" fontId="4" fillId="24" borderId="19" xfId="31" applyFill="1" applyBorder="1" applyAlignment="1" applyProtection="1">
      <alignment horizontal="center" vertical="center" wrapText="1"/>
    </xf>
    <xf numFmtId="0" fontId="6" fillId="24" borderId="66" xfId="35" applyFont="1" applyFill="1" applyBorder="1" applyAlignment="1" applyProtection="1">
      <alignment horizontal="center" vertical="center" wrapText="1"/>
    </xf>
    <xf numFmtId="0" fontId="6" fillId="24" borderId="59" xfId="35" applyFont="1" applyFill="1" applyBorder="1" applyAlignment="1" applyProtection="1">
      <alignment horizontal="center" vertical="center" wrapText="1"/>
    </xf>
    <xf numFmtId="0" fontId="4" fillId="24" borderId="29" xfId="31" applyFill="1" applyBorder="1" applyAlignment="1" applyProtection="1">
      <alignment horizontal="center" vertical="center" wrapText="1"/>
    </xf>
    <xf numFmtId="0" fontId="6" fillId="24" borderId="30" xfId="35" applyFont="1" applyFill="1" applyBorder="1" applyAlignment="1" applyProtection="1">
      <alignment horizontal="center" vertical="center" wrapText="1"/>
    </xf>
    <xf numFmtId="0" fontId="6" fillId="24" borderId="51" xfId="35" applyFont="1" applyFill="1" applyBorder="1" applyAlignment="1" applyProtection="1">
      <alignment horizontal="center" vertical="center" wrapText="1"/>
    </xf>
    <xf numFmtId="0" fontId="6" fillId="24" borderId="29" xfId="35" applyFont="1" applyFill="1" applyBorder="1" applyAlignment="1" applyProtection="1">
      <alignment horizontal="center" vertical="center"/>
    </xf>
    <xf numFmtId="0" fontId="6" fillId="24" borderId="30" xfId="35" applyFont="1" applyFill="1" applyBorder="1" applyAlignment="1" applyProtection="1">
      <alignment horizontal="center" vertical="center"/>
    </xf>
    <xf numFmtId="0" fontId="6" fillId="24" borderId="51" xfId="35" applyFont="1" applyFill="1" applyBorder="1" applyAlignment="1" applyProtection="1">
      <alignment horizontal="center" vertical="center"/>
    </xf>
    <xf numFmtId="0" fontId="6" fillId="24" borderId="31" xfId="35" applyFont="1" applyFill="1" applyBorder="1" applyAlignment="1" applyProtection="1">
      <alignment horizontal="center" vertical="center"/>
    </xf>
    <xf numFmtId="0" fontId="6" fillId="24" borderId="46" xfId="35" applyFont="1" applyFill="1" applyBorder="1" applyAlignment="1" applyProtection="1">
      <alignment horizontal="center" vertical="center"/>
    </xf>
    <xf numFmtId="0" fontId="6" fillId="24" borderId="47" xfId="35" applyFont="1" applyFill="1" applyBorder="1" applyAlignment="1" applyProtection="1">
      <alignment horizontal="center" vertical="center"/>
    </xf>
    <xf numFmtId="0" fontId="6" fillId="24" borderId="50" xfId="35" applyFont="1" applyFill="1" applyBorder="1" applyAlignment="1" applyProtection="1">
      <alignment horizontal="center" vertical="center"/>
    </xf>
    <xf numFmtId="0" fontId="6" fillId="24" borderId="48" xfId="35" applyFont="1" applyFill="1" applyBorder="1" applyAlignment="1" applyProtection="1">
      <alignment horizontal="center" vertical="center"/>
    </xf>
    <xf numFmtId="0" fontId="6" fillId="24" borderId="15" xfId="0" applyFont="1" applyFill="1" applyBorder="1" applyAlignment="1" applyProtection="1">
      <alignment horizontal="center" vertical="center" wrapText="1"/>
      <protection locked="0"/>
    </xf>
    <xf numFmtId="0" fontId="6" fillId="24" borderId="24" xfId="0" applyFont="1" applyFill="1" applyBorder="1" applyAlignment="1" applyProtection="1">
      <alignment horizontal="center" vertical="center"/>
      <protection locked="0"/>
    </xf>
    <xf numFmtId="0" fontId="6" fillId="24" borderId="34" xfId="0" applyFont="1" applyFill="1" applyBorder="1" applyAlignment="1" applyProtection="1">
      <alignment horizontal="center" vertical="center"/>
      <protection locked="0"/>
    </xf>
    <xf numFmtId="0" fontId="6" fillId="0" borderId="9" xfId="0" applyFont="1" applyBorder="1" applyAlignment="1" applyProtection="1">
      <alignment horizontal="justify" vertical="center" wrapText="1"/>
      <protection locked="0"/>
    </xf>
    <xf numFmtId="0" fontId="0" fillId="0" borderId="9" xfId="0" applyBorder="1" applyAlignment="1" applyProtection="1">
      <alignment horizontal="justify" vertical="center" wrapText="1"/>
      <protection locked="0"/>
    </xf>
    <xf numFmtId="0" fontId="0" fillId="0" borderId="67" xfId="0" applyBorder="1" applyAlignment="1" applyProtection="1">
      <alignment horizontal="justify" vertical="center" wrapText="1"/>
      <protection locked="0"/>
    </xf>
    <xf numFmtId="9" fontId="2" fillId="0" borderId="9" xfId="0" applyNumberFormat="1" applyFont="1" applyBorder="1" applyAlignment="1" applyProtection="1">
      <alignment horizontal="center" vertical="center" wrapText="1"/>
    </xf>
    <xf numFmtId="9" fontId="0" fillId="0" borderId="9" xfId="37" applyFont="1" applyFill="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43" fillId="30" borderId="21" xfId="0" applyFont="1" applyFill="1" applyBorder="1" applyAlignment="1" applyProtection="1">
      <alignment horizontal="center" vertical="center" wrapText="1"/>
    </xf>
    <xf numFmtId="0" fontId="43" fillId="30" borderId="10" xfId="0" applyFont="1" applyFill="1" applyBorder="1" applyAlignment="1" applyProtection="1">
      <alignment horizontal="center" vertical="center" wrapText="1"/>
    </xf>
    <xf numFmtId="0" fontId="42" fillId="30" borderId="10" xfId="0" applyFont="1" applyFill="1" applyBorder="1" applyAlignment="1" applyProtection="1">
      <alignment horizontal="center" vertical="center" wrapText="1"/>
    </xf>
    <xf numFmtId="0" fontId="42" fillId="30" borderId="23" xfId="0" applyFont="1" applyFill="1" applyBorder="1" applyAlignment="1" applyProtection="1">
      <alignment horizontal="center" vertical="center" wrapText="1"/>
    </xf>
    <xf numFmtId="0" fontId="18" fillId="0" borderId="59" xfId="0" applyFont="1" applyFill="1" applyBorder="1" applyAlignment="1" applyProtection="1">
      <alignment vertical="center"/>
    </xf>
    <xf numFmtId="0" fontId="18" fillId="0" borderId="18"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51" xfId="0" applyFont="1" applyFill="1" applyBorder="1" applyAlignment="1" applyProtection="1">
      <alignment vertical="center"/>
    </xf>
    <xf numFmtId="0" fontId="18" fillId="0" borderId="26" xfId="0" applyFont="1" applyFill="1" applyBorder="1" applyAlignment="1" applyProtection="1">
      <alignment vertical="center"/>
    </xf>
    <xf numFmtId="0" fontId="18" fillId="0" borderId="60" xfId="0" applyFont="1" applyFill="1" applyBorder="1" applyAlignment="1" applyProtection="1">
      <alignment vertical="center"/>
    </xf>
    <xf numFmtId="0" fontId="18" fillId="0" borderId="61" xfId="0" applyFont="1" applyFill="1" applyBorder="1" applyAlignment="1" applyProtection="1">
      <alignment vertical="center"/>
    </xf>
    <xf numFmtId="0" fontId="18" fillId="0" borderId="10" xfId="0" applyFont="1" applyFill="1" applyBorder="1" applyAlignment="1" applyProtection="1">
      <alignment vertical="center"/>
    </xf>
    <xf numFmtId="0" fontId="18" fillId="0" borderId="23" xfId="0" applyFont="1" applyFill="1" applyBorder="1" applyAlignment="1" applyProtection="1">
      <alignment vertical="center"/>
    </xf>
    <xf numFmtId="0" fontId="3" fillId="25" borderId="54" xfId="0" applyFont="1" applyFill="1" applyBorder="1" applyAlignment="1" applyProtection="1">
      <alignment horizontal="center" vertical="center"/>
    </xf>
    <xf numFmtId="0" fontId="3" fillId="25" borderId="55" xfId="0" applyFont="1" applyFill="1" applyBorder="1" applyAlignment="1" applyProtection="1">
      <alignment horizontal="center" vertical="center"/>
    </xf>
    <xf numFmtId="0" fontId="3" fillId="25" borderId="56" xfId="0" applyFont="1" applyFill="1" applyBorder="1" applyAlignment="1" applyProtection="1">
      <alignment horizontal="center" vertical="center"/>
    </xf>
    <xf numFmtId="0" fontId="3" fillId="25" borderId="57" xfId="0" applyFont="1" applyFill="1" applyBorder="1" applyAlignment="1" applyProtection="1">
      <alignment horizontal="center" vertical="center"/>
    </xf>
    <xf numFmtId="0" fontId="4" fillId="0" borderId="19" xfId="31" applyFill="1" applyBorder="1" applyAlignment="1" applyProtection="1">
      <alignment horizontal="center" vertical="center" wrapText="1"/>
    </xf>
    <xf numFmtId="0" fontId="6" fillId="0" borderId="66" xfId="35" applyFont="1" applyFill="1" applyBorder="1" applyAlignment="1" applyProtection="1">
      <alignment horizontal="center" vertical="center" wrapText="1"/>
    </xf>
    <xf numFmtId="0" fontId="6" fillId="0" borderId="59" xfId="35" applyFont="1" applyFill="1" applyBorder="1" applyAlignment="1" applyProtection="1">
      <alignment horizontal="center" vertical="center" wrapText="1"/>
    </xf>
    <xf numFmtId="0" fontId="4" fillId="0" borderId="29" xfId="31" applyFill="1" applyBorder="1" applyAlignment="1" applyProtection="1">
      <alignment horizontal="center" vertical="center" wrapText="1"/>
    </xf>
    <xf numFmtId="0" fontId="6" fillId="0" borderId="30" xfId="35" applyFont="1" applyFill="1" applyBorder="1" applyAlignment="1" applyProtection="1">
      <alignment horizontal="center" vertical="center" wrapText="1"/>
    </xf>
    <xf numFmtId="0" fontId="6" fillId="0" borderId="51" xfId="35" applyFont="1" applyFill="1" applyBorder="1" applyAlignment="1" applyProtection="1">
      <alignment horizontal="center" vertical="center" wrapText="1"/>
    </xf>
    <xf numFmtId="0" fontId="6" fillId="0" borderId="26" xfId="35" applyBorder="1" applyAlignment="1" applyProtection="1">
      <alignment horizontal="center" vertical="center"/>
    </xf>
    <xf numFmtId="0" fontId="8" fillId="0" borderId="26" xfId="35" applyFont="1" applyBorder="1" applyAlignment="1" applyProtection="1">
      <alignment horizontal="center"/>
    </xf>
    <xf numFmtId="10" fontId="2" fillId="0" borderId="26" xfId="35" applyNumberFormat="1" applyFont="1" applyFill="1" applyBorder="1" applyAlignment="1" applyProtection="1">
      <alignment horizontal="center" vertical="center" wrapText="1"/>
    </xf>
    <xf numFmtId="0" fontId="42" fillId="30" borderId="22" xfId="0" applyFont="1" applyFill="1" applyBorder="1" applyAlignment="1" applyProtection="1">
      <alignment horizontal="center" vertical="center" wrapText="1"/>
    </xf>
    <xf numFmtId="0" fontId="42" fillId="30" borderId="32" xfId="0" applyFont="1" applyFill="1" applyBorder="1" applyAlignment="1" applyProtection="1">
      <alignment horizontal="center" vertical="center" wrapText="1"/>
    </xf>
    <xf numFmtId="0" fontId="42" fillId="30" borderId="61" xfId="0" applyFont="1" applyFill="1" applyBorder="1" applyAlignment="1" applyProtection="1">
      <alignment horizontal="center" vertical="center" wrapText="1"/>
    </xf>
    <xf numFmtId="0" fontId="37" fillId="0" borderId="62" xfId="35" applyFont="1" applyFill="1" applyBorder="1" applyAlignment="1" applyProtection="1">
      <alignment horizontal="justify" vertical="center" wrapText="1"/>
      <protection locked="0"/>
    </xf>
    <xf numFmtId="0" fontId="37" fillId="0" borderId="63" xfId="35" applyFont="1" applyFill="1" applyBorder="1" applyAlignment="1" applyProtection="1">
      <alignment horizontal="justify" vertical="center" wrapText="1"/>
      <protection locked="0"/>
    </xf>
    <xf numFmtId="0" fontId="37" fillId="0" borderId="64" xfId="35" applyFont="1" applyFill="1" applyBorder="1" applyAlignment="1" applyProtection="1">
      <alignment horizontal="justify" vertical="center" wrapText="1"/>
      <protection locked="0"/>
    </xf>
    <xf numFmtId="0" fontId="37" fillId="0" borderId="46" xfId="35" applyFont="1" applyFill="1" applyBorder="1" applyAlignment="1" applyProtection="1">
      <alignment horizontal="justify" vertical="center" wrapText="1"/>
      <protection locked="0"/>
    </xf>
    <xf numFmtId="0" fontId="37" fillId="0" borderId="47" xfId="35" applyFont="1" applyFill="1" applyBorder="1" applyAlignment="1" applyProtection="1">
      <alignment horizontal="justify" vertical="center" wrapText="1"/>
      <protection locked="0"/>
    </xf>
    <xf numFmtId="0" fontId="37" fillId="0" borderId="50" xfId="35" applyFont="1" applyFill="1" applyBorder="1" applyAlignment="1" applyProtection="1">
      <alignment horizontal="justify" vertical="center" wrapText="1"/>
      <protection locked="0"/>
    </xf>
    <xf numFmtId="0" fontId="6" fillId="0" borderId="26" xfId="35" applyFont="1" applyFill="1" applyBorder="1" applyAlignment="1" applyProtection="1">
      <alignment horizontal="center" vertical="center" wrapText="1"/>
    </xf>
    <xf numFmtId="0" fontId="11" fillId="0" borderId="29" xfId="35" applyFont="1" applyBorder="1" applyAlignment="1" applyProtection="1">
      <alignment horizontal="center" vertical="center"/>
    </xf>
    <xf numFmtId="0" fontId="11" fillId="0" borderId="30" xfId="35" applyFont="1" applyBorder="1" applyAlignment="1" applyProtection="1">
      <alignment horizontal="center" vertical="center"/>
    </xf>
    <xf numFmtId="0" fontId="11" fillId="0" borderId="51" xfId="35" applyFont="1" applyBorder="1" applyAlignment="1" applyProtection="1">
      <alignment horizontal="center" vertical="center"/>
    </xf>
    <xf numFmtId="0" fontId="6" fillId="0" borderId="26" xfId="35" applyBorder="1" applyAlignment="1" applyProtection="1">
      <alignment horizontal="left" vertical="center"/>
    </xf>
    <xf numFmtId="0" fontId="6" fillId="0" borderId="29" xfId="35" applyFont="1" applyFill="1" applyBorder="1" applyAlignment="1" applyProtection="1">
      <alignment horizontal="center" vertical="center" wrapText="1"/>
    </xf>
    <xf numFmtId="0" fontId="43" fillId="30" borderId="58" xfId="0" applyFont="1" applyFill="1" applyBorder="1" applyAlignment="1" applyProtection="1">
      <alignment horizontal="center" vertical="center" wrapText="1"/>
    </xf>
    <xf numFmtId="0" fontId="43" fillId="30" borderId="66" xfId="0" applyFont="1" applyFill="1" applyBorder="1" applyAlignment="1" applyProtection="1">
      <alignment horizontal="center" vertical="center" wrapText="1"/>
    </xf>
    <xf numFmtId="0" fontId="43" fillId="30" borderId="59" xfId="0" applyFont="1" applyFill="1" applyBorder="1" applyAlignment="1" applyProtection="1">
      <alignment horizontal="center" vertical="center" wrapText="1"/>
    </xf>
    <xf numFmtId="0" fontId="6" fillId="0" borderId="26" xfId="35" applyFont="1" applyBorder="1" applyAlignment="1" applyProtection="1">
      <alignment horizontal="left" vertical="center"/>
    </xf>
  </cellXfs>
  <cellStyles count="47">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Hipervínculo" xfId="31" builtinId="8"/>
    <cellStyle name="Incorrecto 2" xfId="32"/>
    <cellStyle name="Millares 2" xfId="33"/>
    <cellStyle name="Neutral 2" xfId="34"/>
    <cellStyle name="Normal" xfId="0" builtinId="0"/>
    <cellStyle name="Normal 2" xfId="35"/>
    <cellStyle name="Notas 2" xfId="36"/>
    <cellStyle name="Porcentaje" xfId="37" builtinId="5"/>
    <cellStyle name="Porcentaje 2" xfId="38"/>
    <cellStyle name="Porcentaje 3" xfId="39"/>
    <cellStyle name="Salida 2" xfId="40"/>
    <cellStyle name="Texto de advertencia 2" xfId="41"/>
    <cellStyle name="Texto explicativo 2" xfId="42"/>
    <cellStyle name="Título 2 2" xfId="43"/>
    <cellStyle name="Título 3 2" xfId="44"/>
    <cellStyle name="Título 4" xfId="45"/>
    <cellStyle name="Total 2" xfId="46"/>
  </cellStyles>
  <dxfs count="59">
    <dxf>
      <fill>
        <patternFill>
          <bgColor rgb="FFFFFF00"/>
        </patternFill>
      </fill>
    </dxf>
    <dxf>
      <fill>
        <patternFill>
          <bgColor rgb="FF66FF66"/>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66"/>
        </patternFill>
      </fill>
    </dxf>
    <dxf>
      <fill>
        <patternFill>
          <bgColor rgb="FFFF0000"/>
        </patternFill>
      </fill>
    </dxf>
    <dxf>
      <fill>
        <patternFill>
          <bgColor rgb="FFFF0000"/>
        </patternFill>
      </fill>
    </dxf>
    <dxf>
      <fill>
        <patternFill>
          <bgColor rgb="FF66FF66"/>
        </patternFill>
      </fill>
    </dxf>
    <dxf>
      <fill>
        <patternFill>
          <bgColor rgb="FFFF0000"/>
        </patternFill>
      </fill>
    </dxf>
    <dxf>
      <fill>
        <patternFill>
          <bgColor rgb="FFFF0000"/>
        </patternFill>
      </fill>
    </dxf>
    <dxf>
      <fill>
        <patternFill>
          <bgColor rgb="FF66FF66"/>
        </patternFill>
      </fill>
    </dxf>
    <dxf>
      <fill>
        <patternFill>
          <bgColor rgb="FFFF0000"/>
        </patternFill>
      </fill>
    </dxf>
    <dxf>
      <fill>
        <patternFill>
          <bgColor rgb="FFFF0000"/>
        </patternFill>
      </fill>
    </dxf>
    <dxf>
      <fill>
        <patternFill>
          <bgColor rgb="FF66FF66"/>
        </patternFill>
      </fill>
    </dxf>
    <dxf>
      <fill>
        <patternFill>
          <bgColor rgb="FFFF0000"/>
        </patternFill>
      </fill>
    </dxf>
    <dxf>
      <fill>
        <patternFill>
          <bgColor rgb="FFFF0000"/>
        </patternFill>
      </fill>
    </dxf>
    <dxf>
      <fill>
        <patternFill>
          <bgColor rgb="FF66FF66"/>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66"/>
        </patternFill>
      </fill>
    </dxf>
    <dxf>
      <fill>
        <patternFill>
          <bgColor rgb="FFFF0000"/>
        </patternFill>
      </fill>
    </dxf>
    <dxf>
      <fill>
        <patternFill>
          <bgColor rgb="FFFF0000"/>
        </patternFill>
      </fill>
    </dxf>
    <dxf>
      <fill>
        <patternFill>
          <bgColor rgb="FF66FF66"/>
        </patternFill>
      </fill>
    </dxf>
    <dxf>
      <fill>
        <patternFill>
          <bgColor rgb="FFFF0000"/>
        </patternFill>
      </fill>
    </dxf>
    <dxf>
      <fill>
        <patternFill>
          <bgColor rgb="FFFF0000"/>
        </patternFill>
      </fill>
    </dxf>
    <dxf>
      <fill>
        <patternFill>
          <bgColor rgb="FF66FF66"/>
        </patternFill>
      </fill>
    </dxf>
    <dxf>
      <fill>
        <patternFill>
          <bgColor rgb="FFFF0000"/>
        </patternFill>
      </fill>
    </dxf>
    <dxf>
      <fill>
        <patternFill>
          <bgColor rgb="FFFF0000"/>
        </patternFill>
      </fill>
    </dxf>
    <dxf>
      <fill>
        <patternFill>
          <bgColor rgb="FF66FF66"/>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4F81BD"/>
            </a:solidFill>
            <a:ln w="25400">
              <a:noFill/>
            </a:ln>
          </c:spPr>
          <c:invertIfNegative val="0"/>
          <c:dLbls>
            <c:dLbl>
              <c:idx val="0"/>
              <c:layout>
                <c:manualLayout>
                  <c:x val="-1.0185067526415994E-16"/>
                  <c:y val="-0.14371257485029948"/>
                </c:manualLayout>
              </c:layout>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60-464F-8469-8889EF102463}"/>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'ATENCION CONCEPTOS'!$F$45</c:f>
              <c:strCache>
                <c:ptCount val="1"/>
                <c:pt idx="0">
                  <c:v>MAR</c:v>
                </c:pt>
              </c:strCache>
            </c:strRef>
          </c:cat>
          <c:val>
            <c:numRef>
              <c:f>'ATENCION CONCEPTOS'!$F$46</c:f>
              <c:numCache>
                <c:formatCode>0%</c:formatCode>
                <c:ptCount val="1"/>
                <c:pt idx="0">
                  <c:v>1</c:v>
                </c:pt>
              </c:numCache>
            </c:numRef>
          </c:val>
          <c:extLst>
            <c:ext xmlns:c16="http://schemas.microsoft.com/office/drawing/2014/chart" uri="{C3380CC4-5D6E-409C-BE32-E72D297353CC}">
              <c16:uniqueId val="{00000001-5A60-464F-8469-8889EF102463}"/>
            </c:ext>
          </c:extLst>
        </c:ser>
        <c:dLbls>
          <c:showLegendKey val="0"/>
          <c:showVal val="0"/>
          <c:showCatName val="0"/>
          <c:showSerName val="0"/>
          <c:showPercent val="0"/>
          <c:showBubbleSize val="0"/>
        </c:dLbls>
        <c:gapWidth val="150"/>
        <c:overlap val="100"/>
        <c:axId val="466238512"/>
        <c:axId val="1"/>
      </c:barChart>
      <c:catAx>
        <c:axId val="46623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2385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GRAFICA</a:t>
            </a:r>
            <a:r>
              <a:rPr lang="en-US" baseline="0"/>
              <a:t> DE INDICADORES</a:t>
            </a:r>
            <a:endParaRPr lang="en-US"/>
          </a:p>
        </c:rich>
      </c:tx>
      <c:overlay val="0"/>
      <c:spPr>
        <a:noFill/>
        <a:ln w="25400">
          <a:noFill/>
        </a:ln>
      </c:spPr>
    </c:title>
    <c:autoTitleDeleted val="0"/>
    <c:plotArea>
      <c:layout/>
      <c:barChart>
        <c:barDir val="col"/>
        <c:grouping val="clustered"/>
        <c:varyColors val="0"/>
        <c:ser>
          <c:idx val="0"/>
          <c:order val="0"/>
          <c:tx>
            <c:strRef>
              <c:f>'PRESENTACION ESTUDIOS CONCILIA '!$C$49</c:f>
              <c:strCache>
                <c:ptCount val="1"/>
                <c:pt idx="0">
                  <c:v>RESULTADO</c:v>
                </c:pt>
              </c:strCache>
            </c:strRef>
          </c:tx>
          <c:spPr>
            <a:solidFill>
              <a:schemeClr val="tx2">
                <a:lumMod val="60000"/>
                <a:lumOff val="40000"/>
              </a:schemeClr>
            </a:solidFill>
            <a:ln>
              <a:solidFill>
                <a:srgbClr val="92D050"/>
              </a:solid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'PRESENTACION ESTUDIOS CONCILIA '!$F$48</c:f>
              <c:strCache>
                <c:ptCount val="1"/>
                <c:pt idx="0">
                  <c:v>MAR</c:v>
                </c:pt>
              </c:strCache>
            </c:strRef>
          </c:cat>
          <c:val>
            <c:numRef>
              <c:f>'PRESENTACION ESTUDIOS CONCILIA '!$F$49</c:f>
              <c:numCache>
                <c:formatCode>0%</c:formatCode>
                <c:ptCount val="1"/>
                <c:pt idx="0">
                  <c:v>1</c:v>
                </c:pt>
              </c:numCache>
            </c:numRef>
          </c:val>
          <c:extLst>
            <c:ext xmlns:c16="http://schemas.microsoft.com/office/drawing/2014/chart" uri="{C3380CC4-5D6E-409C-BE32-E72D297353CC}">
              <c16:uniqueId val="{00000000-153D-4E51-AAA1-9FDB9FA6290D}"/>
            </c:ext>
          </c:extLst>
        </c:ser>
        <c:dLbls>
          <c:showLegendKey val="0"/>
          <c:showVal val="0"/>
          <c:showCatName val="0"/>
          <c:showSerName val="0"/>
          <c:showPercent val="0"/>
          <c:showBubbleSize val="0"/>
        </c:dLbls>
        <c:gapWidth val="219"/>
        <c:overlap val="-27"/>
        <c:axId val="466788464"/>
        <c:axId val="1"/>
      </c:barChart>
      <c:catAx>
        <c:axId val="46678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7884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4F81BD"/>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'ATENCIÓN DEMANDAS '!$F$48</c:f>
              <c:strCache>
                <c:ptCount val="1"/>
                <c:pt idx="0">
                  <c:v>MAR</c:v>
                </c:pt>
              </c:strCache>
            </c:strRef>
          </c:cat>
          <c:val>
            <c:numRef>
              <c:f>'ATENCIÓN DEMANDAS '!$F$49</c:f>
              <c:numCache>
                <c:formatCode>0%</c:formatCode>
                <c:ptCount val="1"/>
                <c:pt idx="0">
                  <c:v>1</c:v>
                </c:pt>
              </c:numCache>
            </c:numRef>
          </c:val>
          <c:extLst>
            <c:ext xmlns:c16="http://schemas.microsoft.com/office/drawing/2014/chart" uri="{C3380CC4-5D6E-409C-BE32-E72D297353CC}">
              <c16:uniqueId val="{00000000-8687-4416-AA80-18E9EA24915A}"/>
            </c:ext>
          </c:extLst>
        </c:ser>
        <c:dLbls>
          <c:showLegendKey val="0"/>
          <c:showVal val="0"/>
          <c:showCatName val="0"/>
          <c:showSerName val="0"/>
          <c:showPercent val="0"/>
          <c:showBubbleSize val="0"/>
        </c:dLbls>
        <c:gapWidth val="150"/>
        <c:overlap val="100"/>
        <c:axId val="466237856"/>
        <c:axId val="1"/>
      </c:barChart>
      <c:catAx>
        <c:axId val="46623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2378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stacked"/>
        <c:varyColors val="0"/>
        <c:ser>
          <c:idx val="0"/>
          <c:order val="0"/>
          <c:tx>
            <c:strRef>
              <c:f>'EFECTIVIDAD PREV DAÑO ANTIJURID'!$I$48</c:f>
              <c:strCache>
                <c:ptCount val="1"/>
                <c:pt idx="0">
                  <c:v>JUN</c:v>
                </c:pt>
              </c:strCache>
            </c:strRef>
          </c:tx>
          <c:spPr>
            <a:solidFill>
              <a:srgbClr val="4F81BD"/>
            </a:solidFill>
            <a:ln w="25400">
              <a:noFill/>
            </a:ln>
          </c:spPr>
          <c:invertIfNegative val="0"/>
          <c:val>
            <c:numRef>
              <c:f>'EFECTIVIDAD PREV DAÑO ANTIJURID'!$I$49</c:f>
              <c:numCache>
                <c:formatCode>0.00%</c:formatCode>
                <c:ptCount val="1"/>
                <c:pt idx="0">
                  <c:v>-0.9375</c:v>
                </c:pt>
              </c:numCache>
            </c:numRef>
          </c:val>
          <c:extLst>
            <c:ext xmlns:c16="http://schemas.microsoft.com/office/drawing/2014/chart" uri="{C3380CC4-5D6E-409C-BE32-E72D297353CC}">
              <c16:uniqueId val="{00000000-C4E0-478E-A250-7D93F3A8306E}"/>
            </c:ext>
          </c:extLst>
        </c:ser>
        <c:dLbls>
          <c:showLegendKey val="0"/>
          <c:showVal val="0"/>
          <c:showCatName val="0"/>
          <c:showSerName val="0"/>
          <c:showPercent val="0"/>
          <c:showBubbleSize val="0"/>
        </c:dLbls>
        <c:gapWidth val="150"/>
        <c:shape val="box"/>
        <c:axId val="466786496"/>
        <c:axId val="1"/>
        <c:axId val="0"/>
      </c:bar3DChart>
      <c:catAx>
        <c:axId val="466786496"/>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67864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8705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8705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142875</xdr:colOff>
      <xdr:row>50</xdr:row>
      <xdr:rowOff>104775</xdr:rowOff>
    </xdr:from>
    <xdr:to>
      <xdr:col>11</xdr:col>
      <xdr:colOff>295275</xdr:colOff>
      <xdr:row>60</xdr:row>
      <xdr:rowOff>76200</xdr:rowOff>
    </xdr:to>
    <xdr:graphicFrame macro="">
      <xdr:nvGraphicFramePr>
        <xdr:cNvPr id="387059"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104775</xdr:rowOff>
    </xdr:from>
    <xdr:to>
      <xdr:col>5</xdr:col>
      <xdr:colOff>0</xdr:colOff>
      <xdr:row>1</xdr:row>
      <xdr:rowOff>152400</xdr:rowOff>
    </xdr:to>
    <xdr:grpSp>
      <xdr:nvGrpSpPr>
        <xdr:cNvPr id="1596124" name="Group 1"/>
        <xdr:cNvGrpSpPr>
          <a:grpSpLocks/>
        </xdr:cNvGrpSpPr>
      </xdr:nvGrpSpPr>
      <xdr:grpSpPr bwMode="auto">
        <a:xfrm>
          <a:off x="7153275" y="104775"/>
          <a:ext cx="0" cy="314325"/>
          <a:chOff x="7950200" y="104775"/>
          <a:chExt cx="0" cy="314325"/>
        </a:xfrm>
      </xdr:grpSpPr>
      <xdr:sp macro="" textlink="">
        <xdr:nvSpPr>
          <xdr:cNvPr id="15961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247650</xdr:colOff>
      <xdr:row>0</xdr:row>
      <xdr:rowOff>38100</xdr:rowOff>
    </xdr:from>
    <xdr:to>
      <xdr:col>0</xdr:col>
      <xdr:colOff>1181100</xdr:colOff>
      <xdr:row>3</xdr:row>
      <xdr:rowOff>200025</xdr:rowOff>
    </xdr:to>
    <xdr:pic>
      <xdr:nvPicPr>
        <xdr:cNvPr id="1596125"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38100"/>
          <a:ext cx="9334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104775</xdr:rowOff>
    </xdr:from>
    <xdr:to>
      <xdr:col>9</xdr:col>
      <xdr:colOff>0</xdr:colOff>
      <xdr:row>1</xdr:row>
      <xdr:rowOff>152400</xdr:rowOff>
    </xdr:to>
    <xdr:grpSp>
      <xdr:nvGrpSpPr>
        <xdr:cNvPr id="1596126" name="Group 1"/>
        <xdr:cNvGrpSpPr>
          <a:grpSpLocks/>
        </xdr:cNvGrpSpPr>
      </xdr:nvGrpSpPr>
      <xdr:grpSpPr bwMode="auto">
        <a:xfrm>
          <a:off x="11239500" y="104775"/>
          <a:ext cx="0" cy="314325"/>
          <a:chOff x="7950200" y="104775"/>
          <a:chExt cx="0" cy="314325"/>
        </a:xfrm>
      </xdr:grpSpPr>
      <xdr:sp macro="" textlink="">
        <xdr:nvSpPr>
          <xdr:cNvPr id="15961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0033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1981200</xdr:colOff>
      <xdr:row>51</xdr:row>
      <xdr:rowOff>333375</xdr:rowOff>
    </xdr:from>
    <xdr:to>
      <xdr:col>12</xdr:col>
      <xdr:colOff>9525</xdr:colOff>
      <xdr:row>55</xdr:row>
      <xdr:rowOff>38100</xdr:rowOff>
    </xdr:to>
    <xdr:graphicFrame macro="">
      <xdr:nvGraphicFramePr>
        <xdr:cNvPr id="10033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578746" name="Group 1"/>
        <xdr:cNvGrpSpPr>
          <a:grpSpLocks/>
        </xdr:cNvGrpSpPr>
      </xdr:nvGrpSpPr>
      <xdr:grpSpPr bwMode="auto">
        <a:xfrm>
          <a:off x="5648325" y="104775"/>
          <a:ext cx="0" cy="361950"/>
          <a:chOff x="5362575" y="104775"/>
          <a:chExt cx="0" cy="314325"/>
        </a:xfrm>
      </xdr:grpSpPr>
      <xdr:sp macro="" textlink="">
        <xdr:nvSpPr>
          <xdr:cNvPr id="15787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578747" name="Group 15"/>
        <xdr:cNvGrpSpPr>
          <a:grpSpLocks/>
        </xdr:cNvGrpSpPr>
      </xdr:nvGrpSpPr>
      <xdr:grpSpPr bwMode="auto">
        <a:xfrm>
          <a:off x="5648325" y="104775"/>
          <a:ext cx="0" cy="361950"/>
          <a:chOff x="5362575" y="104775"/>
          <a:chExt cx="0" cy="314325"/>
        </a:xfrm>
      </xdr:grpSpPr>
      <xdr:sp macro="" textlink="">
        <xdr:nvSpPr>
          <xdr:cNvPr id="157874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editAs="oneCell">
    <xdr:from>
      <xdr:col>0</xdr:col>
      <xdr:colOff>628650</xdr:colOff>
      <xdr:row>0</xdr:row>
      <xdr:rowOff>28575</xdr:rowOff>
    </xdr:from>
    <xdr:to>
      <xdr:col>0</xdr:col>
      <xdr:colOff>1809750</xdr:colOff>
      <xdr:row>3</xdr:row>
      <xdr:rowOff>200025</xdr:rowOff>
    </xdr:to>
    <xdr:pic>
      <xdr:nvPicPr>
        <xdr:cNvPr id="1578748"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28575"/>
          <a:ext cx="118110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3567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1847850</xdr:colOff>
      <xdr:row>51</xdr:row>
      <xdr:rowOff>114300</xdr:rowOff>
    </xdr:from>
    <xdr:to>
      <xdr:col>10</xdr:col>
      <xdr:colOff>9525</xdr:colOff>
      <xdr:row>55</xdr:row>
      <xdr:rowOff>323850</xdr:rowOff>
    </xdr:to>
    <xdr:graphicFrame macro="">
      <xdr:nvGraphicFramePr>
        <xdr:cNvPr id="33567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528649" name="Group 1"/>
        <xdr:cNvGrpSpPr>
          <a:grpSpLocks/>
        </xdr:cNvGrpSpPr>
      </xdr:nvGrpSpPr>
      <xdr:grpSpPr bwMode="auto">
        <a:xfrm>
          <a:off x="5648325" y="104775"/>
          <a:ext cx="0" cy="361950"/>
          <a:chOff x="5362575" y="104775"/>
          <a:chExt cx="0" cy="314325"/>
        </a:xfrm>
      </xdr:grpSpPr>
      <xdr:sp macro="" textlink="">
        <xdr:nvSpPr>
          <xdr:cNvPr id="152865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528650" name="Group 15"/>
        <xdr:cNvGrpSpPr>
          <a:grpSpLocks/>
        </xdr:cNvGrpSpPr>
      </xdr:nvGrpSpPr>
      <xdr:grpSpPr bwMode="auto">
        <a:xfrm>
          <a:off x="5648325" y="104775"/>
          <a:ext cx="0" cy="361950"/>
          <a:chOff x="5362575" y="104775"/>
          <a:chExt cx="0" cy="314325"/>
        </a:xfrm>
      </xdr:grpSpPr>
      <xdr:sp macro="" textlink="">
        <xdr:nvSpPr>
          <xdr:cNvPr id="15286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editAs="oneCell">
    <xdr:from>
      <xdr:col>0</xdr:col>
      <xdr:colOff>628650</xdr:colOff>
      <xdr:row>0</xdr:row>
      <xdr:rowOff>28575</xdr:rowOff>
    </xdr:from>
    <xdr:to>
      <xdr:col>0</xdr:col>
      <xdr:colOff>1809750</xdr:colOff>
      <xdr:row>3</xdr:row>
      <xdr:rowOff>200025</xdr:rowOff>
    </xdr:to>
    <xdr:pic>
      <xdr:nvPicPr>
        <xdr:cNvPr id="1528651"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28575"/>
          <a:ext cx="118110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5001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152400</xdr:colOff>
      <xdr:row>52</xdr:row>
      <xdr:rowOff>0</xdr:rowOff>
    </xdr:from>
    <xdr:to>
      <xdr:col>12</xdr:col>
      <xdr:colOff>457200</xdr:colOff>
      <xdr:row>55</xdr:row>
      <xdr:rowOff>323850</xdr:rowOff>
    </xdr:to>
    <xdr:graphicFrame macro="">
      <xdr:nvGraphicFramePr>
        <xdr:cNvPr id="350020"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2</xdr:row>
      <xdr:rowOff>95250</xdr:rowOff>
    </xdr:to>
    <xdr:grpSp>
      <xdr:nvGrpSpPr>
        <xdr:cNvPr id="1808293" name="Group 1"/>
        <xdr:cNvGrpSpPr>
          <a:grpSpLocks/>
        </xdr:cNvGrpSpPr>
      </xdr:nvGrpSpPr>
      <xdr:grpSpPr bwMode="auto">
        <a:xfrm>
          <a:off x="4962525" y="104775"/>
          <a:ext cx="0" cy="447675"/>
          <a:chOff x="5362575" y="104775"/>
          <a:chExt cx="0" cy="314325"/>
        </a:xfrm>
      </xdr:grpSpPr>
      <xdr:sp macro="" textlink="">
        <xdr:nvSpPr>
          <xdr:cNvPr id="18083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2</xdr:row>
      <xdr:rowOff>95250</xdr:rowOff>
    </xdr:to>
    <xdr:grpSp>
      <xdr:nvGrpSpPr>
        <xdr:cNvPr id="1808294" name="Group 15"/>
        <xdr:cNvGrpSpPr>
          <a:grpSpLocks/>
        </xdr:cNvGrpSpPr>
      </xdr:nvGrpSpPr>
      <xdr:grpSpPr bwMode="auto">
        <a:xfrm>
          <a:off x="4962525" y="104775"/>
          <a:ext cx="0" cy="447675"/>
          <a:chOff x="5362575" y="104775"/>
          <a:chExt cx="0" cy="314325"/>
        </a:xfrm>
      </xdr:grpSpPr>
      <xdr:sp macro="" textlink="">
        <xdr:nvSpPr>
          <xdr:cNvPr id="18083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390525</xdr:colOff>
      <xdr:row>0</xdr:row>
      <xdr:rowOff>95250</xdr:rowOff>
    </xdr:from>
    <xdr:to>
      <xdr:col>0</xdr:col>
      <xdr:colOff>1171575</xdr:colOff>
      <xdr:row>3</xdr:row>
      <xdr:rowOff>95250</xdr:rowOff>
    </xdr:to>
    <xdr:pic>
      <xdr:nvPicPr>
        <xdr:cNvPr id="180829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95250"/>
          <a:ext cx="781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104775</xdr:rowOff>
    </xdr:from>
    <xdr:to>
      <xdr:col>3</xdr:col>
      <xdr:colOff>0</xdr:colOff>
      <xdr:row>2</xdr:row>
      <xdr:rowOff>95250</xdr:rowOff>
    </xdr:to>
    <xdr:grpSp>
      <xdr:nvGrpSpPr>
        <xdr:cNvPr id="1808296" name="Group 1"/>
        <xdr:cNvGrpSpPr>
          <a:grpSpLocks/>
        </xdr:cNvGrpSpPr>
      </xdr:nvGrpSpPr>
      <xdr:grpSpPr bwMode="auto">
        <a:xfrm>
          <a:off x="4962525" y="104775"/>
          <a:ext cx="0" cy="447675"/>
          <a:chOff x="5362575" y="104775"/>
          <a:chExt cx="0" cy="314325"/>
        </a:xfrm>
      </xdr:grpSpPr>
      <xdr:sp macro="" textlink="">
        <xdr:nvSpPr>
          <xdr:cNvPr id="18083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2</xdr:row>
      <xdr:rowOff>95250</xdr:rowOff>
    </xdr:to>
    <xdr:grpSp>
      <xdr:nvGrpSpPr>
        <xdr:cNvPr id="1808297" name="Group 15"/>
        <xdr:cNvGrpSpPr>
          <a:grpSpLocks/>
        </xdr:cNvGrpSpPr>
      </xdr:nvGrpSpPr>
      <xdr:grpSpPr bwMode="auto">
        <a:xfrm>
          <a:off x="4962525" y="104775"/>
          <a:ext cx="0" cy="447675"/>
          <a:chOff x="5362575" y="104775"/>
          <a:chExt cx="0" cy="314325"/>
        </a:xfrm>
      </xdr:grpSpPr>
      <xdr:sp macro="" textlink="">
        <xdr:nvSpPr>
          <xdr:cNvPr id="18083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 name="Text Box 17"/>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2</xdr:row>
      <xdr:rowOff>95250</xdr:rowOff>
    </xdr:to>
    <xdr:grpSp>
      <xdr:nvGrpSpPr>
        <xdr:cNvPr id="1808298" name="Group 1"/>
        <xdr:cNvGrpSpPr>
          <a:grpSpLocks/>
        </xdr:cNvGrpSpPr>
      </xdr:nvGrpSpPr>
      <xdr:grpSpPr bwMode="auto">
        <a:xfrm>
          <a:off x="4962525" y="104775"/>
          <a:ext cx="0" cy="447675"/>
          <a:chOff x="5362575" y="104775"/>
          <a:chExt cx="0" cy="314325"/>
        </a:xfrm>
      </xdr:grpSpPr>
      <xdr:sp macro="" textlink="">
        <xdr:nvSpPr>
          <xdr:cNvPr id="18083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2</xdr:row>
      <xdr:rowOff>95250</xdr:rowOff>
    </xdr:to>
    <xdr:grpSp>
      <xdr:nvGrpSpPr>
        <xdr:cNvPr id="1808299" name="Group 15"/>
        <xdr:cNvGrpSpPr>
          <a:grpSpLocks/>
        </xdr:cNvGrpSpPr>
      </xdr:nvGrpSpPr>
      <xdr:grpSpPr bwMode="auto">
        <a:xfrm>
          <a:off x="4962525" y="104775"/>
          <a:ext cx="0" cy="447675"/>
          <a:chOff x="5362575" y="104775"/>
          <a:chExt cx="0" cy="314325"/>
        </a:xfrm>
      </xdr:grpSpPr>
      <xdr:sp macro="" textlink="">
        <xdr:nvSpPr>
          <xdr:cNvPr id="18083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2</xdr:row>
      <xdr:rowOff>95250</xdr:rowOff>
    </xdr:to>
    <xdr:grpSp>
      <xdr:nvGrpSpPr>
        <xdr:cNvPr id="1808300" name="Group 1"/>
        <xdr:cNvGrpSpPr>
          <a:grpSpLocks/>
        </xdr:cNvGrpSpPr>
      </xdr:nvGrpSpPr>
      <xdr:grpSpPr bwMode="auto">
        <a:xfrm>
          <a:off x="4962525" y="104775"/>
          <a:ext cx="0" cy="447675"/>
          <a:chOff x="5362575" y="104775"/>
          <a:chExt cx="0" cy="314325"/>
        </a:xfrm>
      </xdr:grpSpPr>
      <xdr:sp macro="" textlink="">
        <xdr:nvSpPr>
          <xdr:cNvPr id="18083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2</xdr:row>
      <xdr:rowOff>95250</xdr:rowOff>
    </xdr:to>
    <xdr:grpSp>
      <xdr:nvGrpSpPr>
        <xdr:cNvPr id="1808301" name="Group 15"/>
        <xdr:cNvGrpSpPr>
          <a:grpSpLocks/>
        </xdr:cNvGrpSpPr>
      </xdr:nvGrpSpPr>
      <xdr:grpSpPr bwMode="auto">
        <a:xfrm>
          <a:off x="4962525" y="104775"/>
          <a:ext cx="0" cy="447675"/>
          <a:chOff x="5362575" y="104775"/>
          <a:chExt cx="0" cy="314325"/>
        </a:xfrm>
      </xdr:grpSpPr>
      <xdr:sp macro="" textlink="">
        <xdr:nvSpPr>
          <xdr:cNvPr id="180835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2</xdr:row>
      <xdr:rowOff>95250</xdr:rowOff>
    </xdr:to>
    <xdr:grpSp>
      <xdr:nvGrpSpPr>
        <xdr:cNvPr id="1808302" name="Group 1"/>
        <xdr:cNvGrpSpPr>
          <a:grpSpLocks/>
        </xdr:cNvGrpSpPr>
      </xdr:nvGrpSpPr>
      <xdr:grpSpPr bwMode="auto">
        <a:xfrm>
          <a:off x="4962525" y="104775"/>
          <a:ext cx="0" cy="447675"/>
          <a:chOff x="5362575" y="104775"/>
          <a:chExt cx="0" cy="314325"/>
        </a:xfrm>
      </xdr:grpSpPr>
      <xdr:sp macro="" textlink="">
        <xdr:nvSpPr>
          <xdr:cNvPr id="18083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2</xdr:row>
      <xdr:rowOff>95250</xdr:rowOff>
    </xdr:to>
    <xdr:grpSp>
      <xdr:nvGrpSpPr>
        <xdr:cNvPr id="1808303" name="Group 15"/>
        <xdr:cNvGrpSpPr>
          <a:grpSpLocks/>
        </xdr:cNvGrpSpPr>
      </xdr:nvGrpSpPr>
      <xdr:grpSpPr bwMode="auto">
        <a:xfrm>
          <a:off x="4962525" y="104775"/>
          <a:ext cx="0" cy="447675"/>
          <a:chOff x="5362575" y="104775"/>
          <a:chExt cx="0" cy="314325"/>
        </a:xfrm>
      </xdr:grpSpPr>
      <xdr:sp macro="" textlink="">
        <xdr:nvSpPr>
          <xdr:cNvPr id="180834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17"/>
          <xdr:cNvSpPr txBox="1">
            <a:spLocks noChangeArrowheads="1"/>
          </xdr:cNvSpPr>
        </xdr:nvSpPr>
        <xdr:spPr bwMode="auto">
          <a:xfrm>
            <a:off x="5362575" y="-2229"/>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04" name="Group 1"/>
        <xdr:cNvGrpSpPr>
          <a:grpSpLocks/>
        </xdr:cNvGrpSpPr>
      </xdr:nvGrpSpPr>
      <xdr:grpSpPr bwMode="auto">
        <a:xfrm>
          <a:off x="4962525" y="104775"/>
          <a:ext cx="0" cy="276225"/>
          <a:chOff x="5362575" y="104775"/>
          <a:chExt cx="0" cy="314325"/>
        </a:xfrm>
      </xdr:grpSpPr>
      <xdr:sp macro="" textlink="">
        <xdr:nvSpPr>
          <xdr:cNvPr id="18083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05" name="Group 15"/>
        <xdr:cNvGrpSpPr>
          <a:grpSpLocks/>
        </xdr:cNvGrpSpPr>
      </xdr:nvGrpSpPr>
      <xdr:grpSpPr bwMode="auto">
        <a:xfrm>
          <a:off x="4962525" y="104775"/>
          <a:ext cx="0" cy="276225"/>
          <a:chOff x="5362575" y="104775"/>
          <a:chExt cx="0" cy="314325"/>
        </a:xfrm>
      </xdr:grpSpPr>
      <xdr:sp macro="" textlink="">
        <xdr:nvSpPr>
          <xdr:cNvPr id="180834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06" name="Group 1"/>
        <xdr:cNvGrpSpPr>
          <a:grpSpLocks/>
        </xdr:cNvGrpSpPr>
      </xdr:nvGrpSpPr>
      <xdr:grpSpPr bwMode="auto">
        <a:xfrm>
          <a:off x="4962525" y="104775"/>
          <a:ext cx="0" cy="276225"/>
          <a:chOff x="5362575" y="104775"/>
          <a:chExt cx="0" cy="314325"/>
        </a:xfrm>
      </xdr:grpSpPr>
      <xdr:sp macro="" textlink="">
        <xdr:nvSpPr>
          <xdr:cNvPr id="18083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3">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07" name="Group 15"/>
        <xdr:cNvGrpSpPr>
          <a:grpSpLocks/>
        </xdr:cNvGrpSpPr>
      </xdr:nvGrpSpPr>
      <xdr:grpSpPr bwMode="auto">
        <a:xfrm>
          <a:off x="4962525" y="104775"/>
          <a:ext cx="0" cy="276225"/>
          <a:chOff x="5362575" y="104775"/>
          <a:chExt cx="0" cy="314325"/>
        </a:xfrm>
      </xdr:grpSpPr>
      <xdr:sp macro="" textlink="">
        <xdr:nvSpPr>
          <xdr:cNvPr id="18083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17">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08" name="Group 1"/>
        <xdr:cNvGrpSpPr>
          <a:grpSpLocks/>
        </xdr:cNvGrpSpPr>
      </xdr:nvGrpSpPr>
      <xdr:grpSpPr bwMode="auto">
        <a:xfrm>
          <a:off x="4962525" y="104775"/>
          <a:ext cx="0" cy="276225"/>
          <a:chOff x="7950200" y="104775"/>
          <a:chExt cx="0" cy="314325"/>
        </a:xfrm>
      </xdr:grpSpPr>
      <xdr:sp macro="" textlink="">
        <xdr:nvSpPr>
          <xdr:cNvPr id="18083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xdr:cNvPr>
          <xdr:cNvSpPr txBox="1">
            <a:spLocks noChangeArrowheads="1"/>
          </xdr:cNvSpPr>
        </xdr:nvSpPr>
        <xdr:spPr bwMode="auto">
          <a:xfrm>
            <a:off x="7950200"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09" name="Group 1"/>
        <xdr:cNvGrpSpPr>
          <a:grpSpLocks/>
        </xdr:cNvGrpSpPr>
      </xdr:nvGrpSpPr>
      <xdr:grpSpPr bwMode="auto">
        <a:xfrm>
          <a:off x="4962525" y="104775"/>
          <a:ext cx="0" cy="276225"/>
          <a:chOff x="5362575" y="104775"/>
          <a:chExt cx="0" cy="314325"/>
        </a:xfrm>
      </xdr:grpSpPr>
      <xdr:sp macro="" textlink="">
        <xdr:nvSpPr>
          <xdr:cNvPr id="18083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0" name="Group 15"/>
        <xdr:cNvGrpSpPr>
          <a:grpSpLocks/>
        </xdr:cNvGrpSpPr>
      </xdr:nvGrpSpPr>
      <xdr:grpSpPr bwMode="auto">
        <a:xfrm>
          <a:off x="4962525" y="104775"/>
          <a:ext cx="0" cy="276225"/>
          <a:chOff x="5362575" y="104775"/>
          <a:chExt cx="0" cy="314325"/>
        </a:xfrm>
      </xdr:grpSpPr>
      <xdr:sp macro="" textlink="">
        <xdr:nvSpPr>
          <xdr:cNvPr id="180833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1" name="Group 1"/>
        <xdr:cNvGrpSpPr>
          <a:grpSpLocks/>
        </xdr:cNvGrpSpPr>
      </xdr:nvGrpSpPr>
      <xdr:grpSpPr bwMode="auto">
        <a:xfrm>
          <a:off x="4962525" y="104775"/>
          <a:ext cx="0" cy="276225"/>
          <a:chOff x="5362575" y="104775"/>
          <a:chExt cx="0" cy="314325"/>
        </a:xfrm>
      </xdr:grpSpPr>
      <xdr:sp macro="" textlink="">
        <xdr:nvSpPr>
          <xdr:cNvPr id="18083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2" name="Group 15"/>
        <xdr:cNvGrpSpPr>
          <a:grpSpLocks/>
        </xdr:cNvGrpSpPr>
      </xdr:nvGrpSpPr>
      <xdr:grpSpPr bwMode="auto">
        <a:xfrm>
          <a:off x="4962525" y="104775"/>
          <a:ext cx="0" cy="276225"/>
          <a:chOff x="5362575" y="104775"/>
          <a:chExt cx="0" cy="314325"/>
        </a:xfrm>
      </xdr:grpSpPr>
      <xdr:sp macro="" textlink="">
        <xdr:nvSpPr>
          <xdr:cNvPr id="18083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3" name="Group 1"/>
        <xdr:cNvGrpSpPr>
          <a:grpSpLocks/>
        </xdr:cNvGrpSpPr>
      </xdr:nvGrpSpPr>
      <xdr:grpSpPr bwMode="auto">
        <a:xfrm>
          <a:off x="4962525" y="104775"/>
          <a:ext cx="0" cy="276225"/>
          <a:chOff x="7950200" y="104775"/>
          <a:chExt cx="0" cy="314325"/>
        </a:xfrm>
      </xdr:grpSpPr>
      <xdr:sp macro="" textlink="">
        <xdr:nvSpPr>
          <xdr:cNvPr id="18083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xdr:cNvPr>
          <xdr:cNvSpPr txBox="1">
            <a:spLocks noChangeArrowheads="1"/>
          </xdr:cNvSpPr>
        </xdr:nvSpPr>
        <xdr:spPr bwMode="auto">
          <a:xfrm>
            <a:off x="7950200"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4" name="Group 1"/>
        <xdr:cNvGrpSpPr>
          <a:grpSpLocks/>
        </xdr:cNvGrpSpPr>
      </xdr:nvGrpSpPr>
      <xdr:grpSpPr bwMode="auto">
        <a:xfrm>
          <a:off x="4962525" y="104775"/>
          <a:ext cx="0" cy="276225"/>
          <a:chOff x="5362575" y="104775"/>
          <a:chExt cx="0" cy="314325"/>
        </a:xfrm>
      </xdr:grpSpPr>
      <xdr:sp macro="" textlink="">
        <xdr:nvSpPr>
          <xdr:cNvPr id="18083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5" name="Group 15"/>
        <xdr:cNvGrpSpPr>
          <a:grpSpLocks/>
        </xdr:cNvGrpSpPr>
      </xdr:nvGrpSpPr>
      <xdr:grpSpPr bwMode="auto">
        <a:xfrm>
          <a:off x="4962525" y="104775"/>
          <a:ext cx="0" cy="276225"/>
          <a:chOff x="5362575" y="104775"/>
          <a:chExt cx="0" cy="314325"/>
        </a:xfrm>
      </xdr:grpSpPr>
      <xdr:sp macro="" textlink="">
        <xdr:nvSpPr>
          <xdr:cNvPr id="18083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6" name="Group 1"/>
        <xdr:cNvGrpSpPr>
          <a:grpSpLocks/>
        </xdr:cNvGrpSpPr>
      </xdr:nvGrpSpPr>
      <xdr:grpSpPr bwMode="auto">
        <a:xfrm>
          <a:off x="4962525" y="104775"/>
          <a:ext cx="0" cy="276225"/>
          <a:chOff x="5362575" y="104775"/>
          <a:chExt cx="0" cy="314325"/>
        </a:xfrm>
      </xdr:grpSpPr>
      <xdr:sp macro="" textlink="">
        <xdr:nvSpPr>
          <xdr:cNvPr id="18083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7" name="Group 15"/>
        <xdr:cNvGrpSpPr>
          <a:grpSpLocks/>
        </xdr:cNvGrpSpPr>
      </xdr:nvGrpSpPr>
      <xdr:grpSpPr bwMode="auto">
        <a:xfrm>
          <a:off x="4962525" y="104775"/>
          <a:ext cx="0" cy="276225"/>
          <a:chOff x="5362575" y="104775"/>
          <a:chExt cx="0" cy="314325"/>
        </a:xfrm>
      </xdr:grpSpPr>
      <xdr:sp macro="" textlink="">
        <xdr:nvSpPr>
          <xdr:cNvPr id="18083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xdr:cNvPr>
          <xdr:cNvSpPr txBox="1">
            <a:spLocks noChangeArrowheads="1"/>
          </xdr:cNvSpPr>
        </xdr:nvSpPr>
        <xdr:spPr bwMode="auto">
          <a:xfrm>
            <a:off x="5362575"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808318" name="Group 1"/>
        <xdr:cNvGrpSpPr>
          <a:grpSpLocks/>
        </xdr:cNvGrpSpPr>
      </xdr:nvGrpSpPr>
      <xdr:grpSpPr bwMode="auto">
        <a:xfrm>
          <a:off x="4962525" y="104775"/>
          <a:ext cx="0" cy="276225"/>
          <a:chOff x="7950200" y="104775"/>
          <a:chExt cx="0" cy="314325"/>
        </a:xfrm>
      </xdr:grpSpPr>
      <xdr:sp macro="" textlink="">
        <xdr:nvSpPr>
          <xdr:cNvPr id="18083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xdr:cNvPr>
          <xdr:cNvSpPr txBox="1">
            <a:spLocks noChangeArrowheads="1"/>
          </xdr:cNvSpPr>
        </xdr:nvSpPr>
        <xdr:spPr bwMode="auto">
          <a:xfrm>
            <a:off x="7950200" y="-3613"/>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ost@l" TargetMode="External"/><Relationship Id="rId1" Type="http://schemas.openxmlformats.org/officeDocument/2006/relationships/hyperlink" Target="mailto:Post@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Post@l" TargetMode="External"/><Relationship Id="rId1" Type="http://schemas.openxmlformats.org/officeDocument/2006/relationships/hyperlink" Target="mailto:Post@l"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3"/>
  <sheetViews>
    <sheetView topLeftCell="A43" workbookViewId="0">
      <selection activeCell="C69" sqref="C69:P69"/>
    </sheetView>
  </sheetViews>
  <sheetFormatPr baseColWidth="10" defaultRowHeight="12.75" x14ac:dyDescent="0.2"/>
  <cols>
    <col min="1" max="1" width="3" style="17" customWidth="1"/>
    <col min="2" max="2" width="30" style="17" customWidth="1"/>
    <col min="3" max="3" width="16.85546875" style="17" customWidth="1"/>
    <col min="4" max="4" width="5" style="17" bestFit="1" customWidth="1"/>
    <col min="5" max="5" width="4.7109375" style="17" bestFit="1" customWidth="1"/>
    <col min="6" max="6" width="9.5703125" style="17" bestFit="1" customWidth="1"/>
    <col min="7" max="7" width="4.85546875" style="17" bestFit="1" customWidth="1"/>
    <col min="8" max="8" width="5.140625" style="17" bestFit="1" customWidth="1"/>
    <col min="9" max="9" width="9.5703125" style="17" bestFit="1" customWidth="1"/>
    <col min="10" max="10" width="4.140625" style="17" bestFit="1" customWidth="1"/>
    <col min="11" max="11" width="6.42578125" style="17" bestFit="1" customWidth="1"/>
    <col min="12" max="12" width="9.5703125" style="17" bestFit="1" customWidth="1"/>
    <col min="13" max="13" width="8.42578125" style="17" customWidth="1"/>
    <col min="14" max="14" width="6.42578125" style="17" customWidth="1"/>
    <col min="15" max="15" width="7.5703125" style="17" customWidth="1"/>
    <col min="16" max="16" width="14.85546875" style="17" customWidth="1"/>
    <col min="17" max="16384" width="11.42578125" style="17"/>
  </cols>
  <sheetData>
    <row r="1" spans="1:19" ht="13.5" thickBot="1" x14ac:dyDescent="0.25"/>
    <row r="2" spans="1:19" ht="16.5" customHeight="1" x14ac:dyDescent="0.2">
      <c r="B2" s="144"/>
      <c r="C2" s="147" t="s">
        <v>58</v>
      </c>
      <c r="D2" s="148"/>
      <c r="E2" s="148"/>
      <c r="F2" s="148"/>
      <c r="G2" s="148"/>
      <c r="H2" s="148"/>
      <c r="I2" s="148"/>
      <c r="J2" s="148"/>
      <c r="K2" s="148"/>
      <c r="L2" s="148"/>
      <c r="M2" s="149"/>
      <c r="N2" s="150" t="s">
        <v>175</v>
      </c>
      <c r="O2" s="151"/>
      <c r="P2" s="152"/>
    </row>
    <row r="3" spans="1:19" ht="15.75" customHeight="1" x14ac:dyDescent="0.2">
      <c r="B3" s="145"/>
      <c r="C3" s="153" t="s">
        <v>60</v>
      </c>
      <c r="D3" s="154"/>
      <c r="E3" s="154"/>
      <c r="F3" s="154"/>
      <c r="G3" s="154"/>
      <c r="H3" s="154"/>
      <c r="I3" s="154"/>
      <c r="J3" s="154"/>
      <c r="K3" s="154"/>
      <c r="L3" s="154"/>
      <c r="M3" s="155"/>
      <c r="N3" s="156" t="s">
        <v>170</v>
      </c>
      <c r="O3" s="157"/>
      <c r="P3" s="158"/>
    </row>
    <row r="4" spans="1:19" ht="15.75" customHeight="1" x14ac:dyDescent="0.2">
      <c r="B4" s="145"/>
      <c r="C4" s="153" t="s">
        <v>134</v>
      </c>
      <c r="D4" s="154"/>
      <c r="E4" s="154"/>
      <c r="F4" s="154"/>
      <c r="G4" s="154"/>
      <c r="H4" s="154"/>
      <c r="I4" s="154"/>
      <c r="J4" s="154"/>
      <c r="K4" s="154"/>
      <c r="L4" s="154"/>
      <c r="M4" s="155"/>
      <c r="N4" s="156" t="s">
        <v>176</v>
      </c>
      <c r="O4" s="157"/>
      <c r="P4" s="158"/>
    </row>
    <row r="5" spans="1:19" ht="16.5" customHeight="1" thickBot="1" x14ac:dyDescent="0.25">
      <c r="B5" s="146"/>
      <c r="C5" s="159" t="s">
        <v>61</v>
      </c>
      <c r="D5" s="160"/>
      <c r="E5" s="160"/>
      <c r="F5" s="160"/>
      <c r="G5" s="160"/>
      <c r="H5" s="160"/>
      <c r="I5" s="160"/>
      <c r="J5" s="160"/>
      <c r="K5" s="160"/>
      <c r="L5" s="160"/>
      <c r="M5" s="161"/>
      <c r="N5" s="162" t="s">
        <v>62</v>
      </c>
      <c r="O5" s="163"/>
      <c r="P5" s="164"/>
      <c r="S5" s="82"/>
    </row>
    <row r="6" spans="1:19" ht="13.5" thickBot="1" x14ac:dyDescent="0.25"/>
    <row r="7" spans="1:19" ht="12.75" customHeight="1" x14ac:dyDescent="0.2">
      <c r="A7" s="30"/>
      <c r="B7" s="165" t="s">
        <v>64</v>
      </c>
      <c r="C7" s="166"/>
      <c r="D7" s="166"/>
      <c r="E7" s="166"/>
      <c r="F7" s="166"/>
      <c r="G7" s="166"/>
      <c r="H7" s="166"/>
      <c r="I7" s="166"/>
      <c r="J7" s="166"/>
      <c r="K7" s="166"/>
      <c r="L7" s="166"/>
      <c r="M7" s="166"/>
      <c r="N7" s="166"/>
      <c r="O7" s="166"/>
      <c r="P7" s="167"/>
    </row>
    <row r="8" spans="1:19" ht="13.5" customHeight="1" thickBot="1" x14ac:dyDescent="0.25">
      <c r="A8" s="30"/>
      <c r="B8" s="168"/>
      <c r="C8" s="169"/>
      <c r="D8" s="169"/>
      <c r="E8" s="169"/>
      <c r="F8" s="169"/>
      <c r="G8" s="169"/>
      <c r="H8" s="169"/>
      <c r="I8" s="169"/>
      <c r="J8" s="169"/>
      <c r="K8" s="169"/>
      <c r="L8" s="169"/>
      <c r="M8" s="169"/>
      <c r="N8" s="169"/>
      <c r="O8" s="169"/>
      <c r="P8" s="170"/>
    </row>
    <row r="9" spans="1:19" ht="6.75" customHeight="1" thickBot="1" x14ac:dyDescent="0.25">
      <c r="A9" s="30"/>
      <c r="B9" s="171"/>
      <c r="C9" s="171"/>
      <c r="D9" s="171"/>
      <c r="E9" s="171"/>
      <c r="F9" s="171"/>
      <c r="G9" s="171"/>
      <c r="H9" s="171"/>
      <c r="I9" s="171"/>
      <c r="J9" s="171"/>
      <c r="K9" s="171"/>
      <c r="L9" s="171"/>
      <c r="M9" s="171"/>
      <c r="N9" s="171"/>
      <c r="O9" s="171"/>
      <c r="P9" s="171"/>
    </row>
    <row r="10" spans="1:19" ht="26.25" customHeight="1" thickBot="1" x14ac:dyDescent="0.25">
      <c r="A10" s="30"/>
      <c r="B10" s="111" t="s">
        <v>74</v>
      </c>
      <c r="C10" s="172">
        <v>2023</v>
      </c>
      <c r="D10" s="173"/>
      <c r="E10" s="173"/>
      <c r="F10" s="173"/>
      <c r="G10" s="173"/>
      <c r="H10" s="173"/>
      <c r="I10" s="174"/>
      <c r="J10" s="175" t="s">
        <v>1</v>
      </c>
      <c r="K10" s="176"/>
      <c r="L10" s="176"/>
      <c r="M10" s="176"/>
      <c r="N10" s="177" t="s">
        <v>178</v>
      </c>
      <c r="O10" s="178"/>
      <c r="P10" s="179"/>
    </row>
    <row r="11" spans="1:19" ht="4.5" customHeight="1" thickBot="1" x14ac:dyDescent="0.25">
      <c r="A11" s="30"/>
      <c r="B11" s="180"/>
      <c r="C11" s="181"/>
      <c r="D11" s="181"/>
      <c r="E11" s="181"/>
      <c r="F11" s="181"/>
      <c r="G11" s="181"/>
      <c r="H11" s="181"/>
      <c r="I11" s="181"/>
      <c r="J11" s="181"/>
      <c r="K11" s="181"/>
      <c r="L11" s="181"/>
      <c r="M11" s="181"/>
      <c r="N11" s="181"/>
      <c r="O11" s="181"/>
      <c r="P11" s="182"/>
    </row>
    <row r="12" spans="1:19" ht="13.5" thickBot="1" x14ac:dyDescent="0.25">
      <c r="A12" s="30"/>
      <c r="B12" s="31" t="s">
        <v>0</v>
      </c>
      <c r="C12" s="183" t="s">
        <v>119</v>
      </c>
      <c r="D12" s="183"/>
      <c r="E12" s="183"/>
      <c r="F12" s="183"/>
      <c r="G12" s="183"/>
      <c r="H12" s="183"/>
      <c r="I12" s="183"/>
      <c r="J12" s="183"/>
      <c r="K12" s="183"/>
      <c r="L12" s="183"/>
      <c r="M12" s="183"/>
      <c r="N12" s="183"/>
      <c r="O12" s="183"/>
      <c r="P12" s="184"/>
    </row>
    <row r="13" spans="1:19" ht="4.5" customHeight="1" thickBot="1" x14ac:dyDescent="0.25">
      <c r="A13" s="30"/>
      <c r="B13" s="185"/>
      <c r="C13" s="186"/>
      <c r="D13" s="186"/>
      <c r="E13" s="186"/>
      <c r="F13" s="186"/>
      <c r="G13" s="186"/>
      <c r="H13" s="186"/>
      <c r="I13" s="186"/>
      <c r="J13" s="186"/>
      <c r="K13" s="186"/>
      <c r="L13" s="186"/>
      <c r="M13" s="186"/>
      <c r="N13" s="186"/>
      <c r="O13" s="186"/>
      <c r="P13" s="187"/>
    </row>
    <row r="14" spans="1:19" ht="13.5" thickBot="1" x14ac:dyDescent="0.25">
      <c r="A14" s="30"/>
      <c r="B14" s="31" t="s">
        <v>6</v>
      </c>
      <c r="C14" s="188" t="s">
        <v>135</v>
      </c>
      <c r="D14" s="183"/>
      <c r="E14" s="183"/>
      <c r="F14" s="183"/>
      <c r="G14" s="183"/>
      <c r="H14" s="183"/>
      <c r="I14" s="183"/>
      <c r="J14" s="183"/>
      <c r="K14" s="183"/>
      <c r="L14" s="183"/>
      <c r="M14" s="183"/>
      <c r="N14" s="183"/>
      <c r="O14" s="183"/>
      <c r="P14" s="184"/>
    </row>
    <row r="15" spans="1:19" ht="4.5" customHeight="1" thickBot="1" x14ac:dyDescent="0.25">
      <c r="A15" s="30"/>
      <c r="B15" s="189"/>
      <c r="C15" s="190"/>
      <c r="D15" s="190"/>
      <c r="E15" s="190"/>
      <c r="F15" s="190"/>
      <c r="G15" s="190"/>
      <c r="H15" s="190"/>
      <c r="I15" s="190"/>
      <c r="J15" s="190"/>
      <c r="K15" s="190"/>
      <c r="L15" s="190"/>
      <c r="M15" s="190"/>
      <c r="N15" s="190"/>
      <c r="O15" s="190"/>
      <c r="P15" s="191"/>
    </row>
    <row r="16" spans="1:19" ht="13.5" thickBot="1" x14ac:dyDescent="0.25">
      <c r="A16" s="30"/>
      <c r="B16" s="31" t="s">
        <v>36</v>
      </c>
      <c r="C16" s="183" t="s">
        <v>136</v>
      </c>
      <c r="D16" s="183"/>
      <c r="E16" s="183"/>
      <c r="F16" s="183"/>
      <c r="G16" s="183"/>
      <c r="H16" s="183"/>
      <c r="I16" s="183"/>
      <c r="J16" s="183"/>
      <c r="K16" s="183"/>
      <c r="L16" s="183"/>
      <c r="M16" s="183"/>
      <c r="N16" s="183"/>
      <c r="O16" s="183"/>
      <c r="P16" s="184"/>
    </row>
    <row r="17" spans="1:16" ht="4.5" customHeight="1" thickBot="1" x14ac:dyDescent="0.25">
      <c r="A17" s="30"/>
      <c r="B17" s="189"/>
      <c r="C17" s="190"/>
      <c r="D17" s="190"/>
      <c r="E17" s="190"/>
      <c r="F17" s="190"/>
      <c r="G17" s="190"/>
      <c r="H17" s="190"/>
      <c r="I17" s="190"/>
      <c r="J17" s="190"/>
      <c r="K17" s="190"/>
      <c r="L17" s="190"/>
      <c r="M17" s="190"/>
      <c r="N17" s="190"/>
      <c r="O17" s="190"/>
      <c r="P17" s="191"/>
    </row>
    <row r="18" spans="1:16" ht="35.25" customHeight="1" thickBot="1" x14ac:dyDescent="0.25">
      <c r="A18" s="30"/>
      <c r="B18" s="31" t="s">
        <v>23</v>
      </c>
      <c r="C18" s="192" t="s">
        <v>208</v>
      </c>
      <c r="D18" s="193"/>
      <c r="E18" s="193"/>
      <c r="F18" s="193"/>
      <c r="G18" s="193"/>
      <c r="H18" s="193"/>
      <c r="I18" s="193"/>
      <c r="J18" s="193"/>
      <c r="K18" s="193"/>
      <c r="L18" s="193"/>
      <c r="M18" s="193"/>
      <c r="N18" s="193"/>
      <c r="O18" s="193"/>
      <c r="P18" s="194"/>
    </row>
    <row r="19" spans="1:16" ht="4.5" customHeight="1" thickBot="1" x14ac:dyDescent="0.25">
      <c r="A19" s="30"/>
      <c r="B19" s="195"/>
      <c r="C19" s="195"/>
      <c r="D19" s="195"/>
      <c r="E19" s="195"/>
      <c r="F19" s="195"/>
      <c r="G19" s="195"/>
      <c r="H19" s="195"/>
      <c r="I19" s="195"/>
      <c r="J19" s="195"/>
      <c r="K19" s="195"/>
      <c r="L19" s="195"/>
      <c r="M19" s="195"/>
      <c r="N19" s="195"/>
      <c r="O19" s="195"/>
      <c r="P19" s="195"/>
    </row>
    <row r="20" spans="1:16" ht="17.25" customHeight="1" thickBot="1" x14ac:dyDescent="0.25">
      <c r="A20" s="30"/>
      <c r="B20" s="196" t="s">
        <v>37</v>
      </c>
      <c r="C20" s="197"/>
      <c r="D20" s="197"/>
      <c r="E20" s="197"/>
      <c r="F20" s="197"/>
      <c r="G20" s="197"/>
      <c r="H20" s="197"/>
      <c r="I20" s="197"/>
      <c r="J20" s="197"/>
      <c r="K20" s="197"/>
      <c r="L20" s="197"/>
      <c r="M20" s="197"/>
      <c r="N20" s="197"/>
      <c r="O20" s="197"/>
      <c r="P20" s="198"/>
    </row>
    <row r="21" spans="1:16" ht="4.5" customHeight="1" thickBot="1" x14ac:dyDescent="0.25">
      <c r="A21" s="30"/>
      <c r="B21" s="199"/>
      <c r="C21" s="200"/>
      <c r="D21" s="200"/>
      <c r="E21" s="200"/>
      <c r="F21" s="200"/>
      <c r="G21" s="200"/>
      <c r="H21" s="200"/>
      <c r="I21" s="200"/>
      <c r="J21" s="200"/>
      <c r="K21" s="200"/>
      <c r="L21" s="200"/>
      <c r="M21" s="200"/>
      <c r="N21" s="200"/>
      <c r="O21" s="200"/>
      <c r="P21" s="201"/>
    </row>
    <row r="22" spans="1:16" ht="49.5" customHeight="1" thickBot="1" x14ac:dyDescent="0.25">
      <c r="A22" s="30"/>
      <c r="B22" s="31" t="s">
        <v>3</v>
      </c>
      <c r="C22" s="202" t="s">
        <v>181</v>
      </c>
      <c r="D22" s="178"/>
      <c r="E22" s="178"/>
      <c r="F22" s="178"/>
      <c r="G22" s="178"/>
      <c r="H22" s="178"/>
      <c r="I22" s="178"/>
      <c r="J22" s="178"/>
      <c r="K22" s="178"/>
      <c r="L22" s="178"/>
      <c r="M22" s="178"/>
      <c r="N22" s="178"/>
      <c r="O22" s="178"/>
      <c r="P22" s="179"/>
    </row>
    <row r="23" spans="1:16" ht="6.75" customHeight="1" thickBot="1" x14ac:dyDescent="0.25">
      <c r="A23" s="30"/>
      <c r="B23" s="189"/>
      <c r="C23" s="190"/>
      <c r="D23" s="190"/>
      <c r="E23" s="190"/>
      <c r="F23" s="190"/>
      <c r="G23" s="190"/>
      <c r="H23" s="190"/>
      <c r="I23" s="190"/>
      <c r="J23" s="190"/>
      <c r="K23" s="190"/>
      <c r="L23" s="190"/>
      <c r="M23" s="190"/>
      <c r="N23" s="190"/>
      <c r="O23" s="190"/>
      <c r="P23" s="191"/>
    </row>
    <row r="24" spans="1:16" ht="132.75" customHeight="1" thickBot="1" x14ac:dyDescent="0.25">
      <c r="A24" s="30"/>
      <c r="B24" s="31" t="s">
        <v>24</v>
      </c>
      <c r="C24" s="203" t="s">
        <v>203</v>
      </c>
      <c r="D24" s="204"/>
      <c r="E24" s="204"/>
      <c r="F24" s="204"/>
      <c r="G24" s="204"/>
      <c r="H24" s="204"/>
      <c r="I24" s="204"/>
      <c r="J24" s="204"/>
      <c r="K24" s="204"/>
      <c r="L24" s="204"/>
      <c r="M24" s="204"/>
      <c r="N24" s="204"/>
      <c r="O24" s="204"/>
      <c r="P24" s="205"/>
    </row>
    <row r="25" spans="1:16" ht="12.75" customHeight="1" thickBot="1" x14ac:dyDescent="0.25">
      <c r="A25" s="30"/>
      <c r="B25" s="189"/>
      <c r="C25" s="190"/>
      <c r="D25" s="190"/>
      <c r="E25" s="190"/>
      <c r="F25" s="190"/>
      <c r="G25" s="190"/>
      <c r="H25" s="190"/>
      <c r="I25" s="190"/>
      <c r="J25" s="190"/>
      <c r="K25" s="190"/>
      <c r="L25" s="190"/>
      <c r="M25" s="190"/>
      <c r="N25" s="190"/>
      <c r="O25" s="190"/>
      <c r="P25" s="191"/>
    </row>
    <row r="26" spans="1:16" ht="13.5" customHeight="1" thickBot="1" x14ac:dyDescent="0.25">
      <c r="A26" s="30"/>
      <c r="B26" s="36" t="s">
        <v>2</v>
      </c>
      <c r="C26" s="206">
        <v>0.9</v>
      </c>
      <c r="D26" s="207"/>
      <c r="E26" s="207"/>
      <c r="F26" s="207"/>
      <c r="G26" s="207"/>
      <c r="H26" s="207"/>
      <c r="I26" s="207"/>
      <c r="J26" s="207"/>
      <c r="K26" s="207"/>
      <c r="L26" s="207"/>
      <c r="M26" s="207"/>
      <c r="N26" s="207"/>
      <c r="O26" s="207"/>
      <c r="P26" s="208"/>
    </row>
    <row r="27" spans="1:16" ht="4.5" customHeight="1" thickBot="1" x14ac:dyDescent="0.25">
      <c r="A27" s="30"/>
      <c r="B27" s="209"/>
      <c r="C27" s="210"/>
      <c r="D27" s="210"/>
      <c r="E27" s="210"/>
      <c r="F27" s="210"/>
      <c r="G27" s="210"/>
      <c r="H27" s="210"/>
      <c r="I27" s="210"/>
      <c r="J27" s="210"/>
      <c r="K27" s="210"/>
      <c r="L27" s="210"/>
      <c r="M27" s="210"/>
      <c r="N27" s="210"/>
      <c r="O27" s="210"/>
      <c r="P27" s="211"/>
    </row>
    <row r="28" spans="1:16" ht="12.75" customHeight="1" thickBot="1" x14ac:dyDescent="0.25">
      <c r="A28" s="30"/>
      <c r="B28" s="36" t="s">
        <v>25</v>
      </c>
      <c r="C28" s="37" t="s">
        <v>26</v>
      </c>
      <c r="D28" s="212" t="s">
        <v>138</v>
      </c>
      <c r="E28" s="207"/>
      <c r="F28" s="207"/>
      <c r="G28" s="208"/>
      <c r="H28" s="213" t="s">
        <v>27</v>
      </c>
      <c r="I28" s="213"/>
      <c r="J28" s="213"/>
      <c r="K28" s="212" t="s">
        <v>139</v>
      </c>
      <c r="L28" s="207"/>
      <c r="M28" s="208"/>
      <c r="N28" s="214" t="s">
        <v>28</v>
      </c>
      <c r="O28" s="215"/>
      <c r="P28" s="38" t="s">
        <v>140</v>
      </c>
    </row>
    <row r="29" spans="1:16" ht="4.5" customHeight="1" thickBot="1" x14ac:dyDescent="0.25">
      <c r="A29" s="30"/>
      <c r="B29" s="216"/>
      <c r="C29" s="195"/>
      <c r="D29" s="195"/>
      <c r="E29" s="195"/>
      <c r="F29" s="195"/>
      <c r="G29" s="195"/>
      <c r="H29" s="195"/>
      <c r="I29" s="195"/>
      <c r="J29" s="195"/>
      <c r="K29" s="195"/>
      <c r="L29" s="195"/>
      <c r="M29" s="195"/>
      <c r="N29" s="195"/>
      <c r="O29" s="195"/>
      <c r="P29" s="217"/>
    </row>
    <row r="30" spans="1:16" ht="13.5" thickBot="1" x14ac:dyDescent="0.25">
      <c r="A30" s="30"/>
      <c r="B30" s="36" t="s">
        <v>7</v>
      </c>
      <c r="C30" s="218" t="s">
        <v>91</v>
      </c>
      <c r="D30" s="219"/>
      <c r="E30" s="219"/>
      <c r="F30" s="219"/>
      <c r="G30" s="219"/>
      <c r="H30" s="219"/>
      <c r="I30" s="219"/>
      <c r="J30" s="219"/>
      <c r="K30" s="219"/>
      <c r="L30" s="219"/>
      <c r="M30" s="219"/>
      <c r="N30" s="219"/>
      <c r="O30" s="219"/>
      <c r="P30" s="220"/>
    </row>
    <row r="31" spans="1:16" ht="4.5" customHeight="1" thickBot="1" x14ac:dyDescent="0.25">
      <c r="A31" s="30"/>
      <c r="B31" s="189"/>
      <c r="C31" s="190"/>
      <c r="D31" s="190"/>
      <c r="E31" s="190"/>
      <c r="F31" s="190"/>
      <c r="G31" s="190"/>
      <c r="H31" s="190"/>
      <c r="I31" s="190"/>
      <c r="J31" s="190"/>
      <c r="K31" s="190"/>
      <c r="L31" s="190"/>
      <c r="M31" s="190"/>
      <c r="N31" s="190"/>
      <c r="O31" s="190"/>
      <c r="P31" s="191"/>
    </row>
    <row r="32" spans="1:16" ht="13.5" customHeight="1" thickBot="1" x14ac:dyDescent="0.25">
      <c r="A32" s="30"/>
      <c r="B32" s="36" t="s">
        <v>4</v>
      </c>
      <c r="C32" s="188" t="s">
        <v>70</v>
      </c>
      <c r="D32" s="190"/>
      <c r="E32" s="190"/>
      <c r="F32" s="190"/>
      <c r="G32" s="190"/>
      <c r="H32" s="190"/>
      <c r="I32" s="190"/>
      <c r="J32" s="190"/>
      <c r="K32" s="190"/>
      <c r="L32" s="190"/>
      <c r="M32" s="190"/>
      <c r="N32" s="190"/>
      <c r="O32" s="190"/>
      <c r="P32" s="191"/>
    </row>
    <row r="33" spans="1:16" ht="4.5" customHeight="1" thickBot="1" x14ac:dyDescent="0.25">
      <c r="A33" s="30"/>
      <c r="B33" s="189"/>
      <c r="C33" s="190"/>
      <c r="D33" s="190"/>
      <c r="E33" s="190"/>
      <c r="F33" s="190"/>
      <c r="G33" s="190"/>
      <c r="H33" s="190"/>
      <c r="I33" s="190"/>
      <c r="J33" s="190"/>
      <c r="K33" s="190"/>
      <c r="L33" s="190"/>
      <c r="M33" s="190"/>
      <c r="N33" s="190"/>
      <c r="O33" s="190"/>
      <c r="P33" s="191"/>
    </row>
    <row r="34" spans="1:16" ht="13.5" thickBot="1" x14ac:dyDescent="0.25">
      <c r="A34" s="30"/>
      <c r="B34" s="36" t="s">
        <v>35</v>
      </c>
      <c r="C34" s="188" t="s">
        <v>70</v>
      </c>
      <c r="D34" s="190"/>
      <c r="E34" s="190"/>
      <c r="F34" s="190"/>
      <c r="G34" s="190"/>
      <c r="H34" s="190"/>
      <c r="I34" s="190"/>
      <c r="J34" s="190"/>
      <c r="K34" s="190"/>
      <c r="L34" s="190"/>
      <c r="M34" s="190"/>
      <c r="N34" s="190"/>
      <c r="O34" s="190"/>
      <c r="P34" s="191"/>
    </row>
    <row r="35" spans="1:16" ht="4.5" customHeight="1" thickBot="1" x14ac:dyDescent="0.25">
      <c r="A35" s="30"/>
      <c r="B35" s="185"/>
      <c r="C35" s="186"/>
      <c r="D35" s="186"/>
      <c r="E35" s="186"/>
      <c r="F35" s="186"/>
      <c r="G35" s="186"/>
      <c r="H35" s="186"/>
      <c r="I35" s="186"/>
      <c r="J35" s="186"/>
      <c r="K35" s="186"/>
      <c r="L35" s="186"/>
      <c r="M35" s="186"/>
      <c r="N35" s="186"/>
      <c r="O35" s="186"/>
      <c r="P35" s="187"/>
    </row>
    <row r="36" spans="1:16" ht="16.5" customHeight="1" thickBot="1" x14ac:dyDescent="0.25">
      <c r="A36" s="30"/>
      <c r="B36" s="36" t="s">
        <v>63</v>
      </c>
      <c r="C36" s="188" t="s">
        <v>69</v>
      </c>
      <c r="D36" s="190"/>
      <c r="E36" s="190"/>
      <c r="F36" s="190"/>
      <c r="G36" s="190"/>
      <c r="H36" s="190"/>
      <c r="I36" s="190"/>
      <c r="J36" s="190"/>
      <c r="K36" s="190"/>
      <c r="L36" s="190"/>
      <c r="M36" s="190"/>
      <c r="N36" s="190"/>
      <c r="O36" s="190"/>
      <c r="P36" s="191"/>
    </row>
    <row r="37" spans="1:16" ht="4.5" customHeight="1" thickBot="1" x14ac:dyDescent="0.25">
      <c r="A37" s="30"/>
      <c r="B37" s="33"/>
      <c r="C37" s="33"/>
      <c r="D37" s="33"/>
      <c r="E37" s="33"/>
      <c r="F37" s="33"/>
      <c r="G37" s="33"/>
      <c r="H37" s="33"/>
      <c r="I37" s="33"/>
      <c r="J37" s="33"/>
      <c r="K37" s="33"/>
      <c r="L37" s="33"/>
      <c r="M37" s="33"/>
      <c r="N37" s="33"/>
      <c r="O37" s="33"/>
      <c r="P37" s="33"/>
    </row>
    <row r="38" spans="1:16" s="81" customFormat="1" ht="21" customHeight="1" thickBot="1" x14ac:dyDescent="0.25">
      <c r="A38" s="80"/>
      <c r="B38" s="221" t="s">
        <v>29</v>
      </c>
      <c r="C38" s="222"/>
      <c r="D38" s="222"/>
      <c r="E38" s="222"/>
      <c r="F38" s="222"/>
      <c r="G38" s="222"/>
      <c r="H38" s="222"/>
      <c r="I38" s="222"/>
      <c r="J38" s="222"/>
      <c r="K38" s="222"/>
      <c r="L38" s="222"/>
      <c r="M38" s="222"/>
      <c r="N38" s="222"/>
      <c r="O38" s="223"/>
      <c r="P38" s="224"/>
    </row>
    <row r="39" spans="1:16" ht="13.5" thickBot="1" x14ac:dyDescent="0.25">
      <c r="A39" s="30"/>
      <c r="B39" s="35" t="s">
        <v>34</v>
      </c>
      <c r="C39" s="225" t="s">
        <v>30</v>
      </c>
      <c r="D39" s="226"/>
      <c r="E39" s="226"/>
      <c r="F39" s="226"/>
      <c r="G39" s="227"/>
      <c r="H39" s="225" t="s">
        <v>7</v>
      </c>
      <c r="I39" s="226"/>
      <c r="J39" s="226"/>
      <c r="K39" s="226"/>
      <c r="L39" s="227"/>
      <c r="M39" s="225" t="s">
        <v>31</v>
      </c>
      <c r="N39" s="226"/>
      <c r="O39" s="228"/>
      <c r="P39" s="227"/>
    </row>
    <row r="40" spans="1:16" ht="39" customHeight="1" thickBot="1" x14ac:dyDescent="0.25">
      <c r="A40" s="30"/>
      <c r="B40" s="39" t="s">
        <v>179</v>
      </c>
      <c r="C40" s="235" t="s">
        <v>202</v>
      </c>
      <c r="D40" s="235"/>
      <c r="E40" s="235"/>
      <c r="F40" s="235"/>
      <c r="G40" s="236"/>
      <c r="H40" s="237" t="s">
        <v>167</v>
      </c>
      <c r="I40" s="238"/>
      <c r="J40" s="238"/>
      <c r="K40" s="238"/>
      <c r="L40" s="239"/>
      <c r="M40" s="237" t="s">
        <v>132</v>
      </c>
      <c r="N40" s="238"/>
      <c r="O40" s="238"/>
      <c r="P40" s="240"/>
    </row>
    <row r="41" spans="1:16" ht="38.25" x14ac:dyDescent="0.2">
      <c r="A41" s="30"/>
      <c r="B41" s="40" t="s">
        <v>180</v>
      </c>
      <c r="C41" s="235" t="s">
        <v>201</v>
      </c>
      <c r="D41" s="235"/>
      <c r="E41" s="235"/>
      <c r="F41" s="235"/>
      <c r="G41" s="236"/>
      <c r="H41" s="241" t="s">
        <v>167</v>
      </c>
      <c r="I41" s="242"/>
      <c r="J41" s="242"/>
      <c r="K41" s="242"/>
      <c r="L41" s="243"/>
      <c r="M41" s="241" t="s">
        <v>132</v>
      </c>
      <c r="N41" s="242"/>
      <c r="O41" s="242"/>
      <c r="P41" s="244"/>
    </row>
    <row r="42" spans="1:16" ht="4.5" customHeight="1" thickBot="1" x14ac:dyDescent="0.25">
      <c r="A42" s="30"/>
      <c r="B42" s="41"/>
      <c r="C42" s="41"/>
      <c r="D42" s="41"/>
      <c r="E42" s="41"/>
      <c r="F42" s="41"/>
      <c r="G42" s="41"/>
      <c r="H42" s="41"/>
      <c r="I42" s="41"/>
      <c r="J42" s="41"/>
      <c r="K42" s="41"/>
      <c r="L42" s="41"/>
      <c r="M42" s="41"/>
      <c r="N42" s="41"/>
      <c r="O42" s="41"/>
      <c r="P42" s="41"/>
    </row>
    <row r="43" spans="1:16" ht="13.5" customHeight="1" thickBot="1" x14ac:dyDescent="0.25">
      <c r="A43" s="30"/>
      <c r="B43" s="196" t="s">
        <v>8</v>
      </c>
      <c r="C43" s="197"/>
      <c r="D43" s="197"/>
      <c r="E43" s="197"/>
      <c r="F43" s="197"/>
      <c r="G43" s="197"/>
      <c r="H43" s="197"/>
      <c r="I43" s="197"/>
      <c r="J43" s="197"/>
      <c r="K43" s="197"/>
      <c r="L43" s="197"/>
      <c r="M43" s="197"/>
      <c r="N43" s="197"/>
      <c r="O43" s="197"/>
      <c r="P43" s="198"/>
    </row>
    <row r="44" spans="1:16" ht="4.5" customHeight="1" thickBot="1" x14ac:dyDescent="0.25">
      <c r="A44" s="30"/>
      <c r="B44" s="32"/>
      <c r="C44" s="33"/>
      <c r="D44" s="33"/>
      <c r="E44" s="33"/>
      <c r="F44" s="33"/>
      <c r="G44" s="33"/>
      <c r="H44" s="33"/>
      <c r="I44" s="33"/>
      <c r="J44" s="33"/>
      <c r="K44" s="33"/>
      <c r="L44" s="33"/>
      <c r="M44" s="33"/>
      <c r="N44" s="33"/>
      <c r="O44" s="33"/>
      <c r="P44" s="34"/>
    </row>
    <row r="45" spans="1:16" x14ac:dyDescent="0.2">
      <c r="A45" s="30"/>
      <c r="B45" s="251" t="s">
        <v>32</v>
      </c>
      <c r="C45" s="42" t="s">
        <v>9</v>
      </c>
      <c r="D45" s="43" t="s">
        <v>11</v>
      </c>
      <c r="E45" s="43" t="s">
        <v>12</v>
      </c>
      <c r="F45" s="43" t="s">
        <v>13</v>
      </c>
      <c r="G45" s="43" t="s">
        <v>14</v>
      </c>
      <c r="H45" s="43" t="s">
        <v>15</v>
      </c>
      <c r="I45" s="43" t="s">
        <v>16</v>
      </c>
      <c r="J45" s="43" t="s">
        <v>17</v>
      </c>
      <c r="K45" s="43" t="s">
        <v>18</v>
      </c>
      <c r="L45" s="43" t="s">
        <v>19</v>
      </c>
      <c r="M45" s="43" t="s">
        <v>20</v>
      </c>
      <c r="N45" s="43" t="s">
        <v>21</v>
      </c>
      <c r="O45" s="44" t="s">
        <v>22</v>
      </c>
      <c r="P45" s="45" t="s">
        <v>10</v>
      </c>
    </row>
    <row r="46" spans="1:16" ht="13.5" thickBot="1" x14ac:dyDescent="0.25">
      <c r="A46" s="30"/>
      <c r="B46" s="252"/>
      <c r="C46" s="46" t="s">
        <v>10</v>
      </c>
      <c r="D46" s="47"/>
      <c r="E46" s="47"/>
      <c r="F46" s="48">
        <f>+'REGISTRO CONCEPTOS'!D10</f>
        <v>1</v>
      </c>
      <c r="G46" s="47"/>
      <c r="H46" s="47"/>
      <c r="I46" s="48">
        <f>+'REGISTRO CONCEPTOS'!F10</f>
        <v>1</v>
      </c>
      <c r="J46" s="47"/>
      <c r="K46" s="47"/>
      <c r="L46" s="48">
        <f>+'REGISTRO CONCEPTOS'!H10</f>
        <v>1</v>
      </c>
      <c r="M46" s="47"/>
      <c r="N46" s="47"/>
      <c r="O46" s="48">
        <f>+'REGISTRO CONCEPTOS'!J10</f>
        <v>1</v>
      </c>
      <c r="P46" s="49">
        <f>+'REGISTRO CONCEPTOS'!L10</f>
        <v>3.0100334448160536E-2</v>
      </c>
    </row>
    <row r="47" spans="1:16" ht="4.5" customHeight="1" thickBot="1" x14ac:dyDescent="0.25">
      <c r="A47" s="30"/>
      <c r="B47" s="50">
        <v>0.9</v>
      </c>
      <c r="C47" s="51"/>
      <c r="D47" s="51"/>
      <c r="E47" s="51"/>
      <c r="F47" s="52">
        <v>0.9</v>
      </c>
      <c r="G47" s="51"/>
      <c r="H47" s="51"/>
      <c r="I47" s="52">
        <v>0.9</v>
      </c>
      <c r="J47" s="51"/>
      <c r="K47" s="51"/>
      <c r="L47" s="52">
        <v>0.9</v>
      </c>
      <c r="M47" s="51"/>
      <c r="N47" s="51"/>
      <c r="O47" s="52">
        <v>0.9</v>
      </c>
      <c r="P47" s="52">
        <v>0.9</v>
      </c>
    </row>
    <row r="48" spans="1:16" ht="13.5" thickBot="1" x14ac:dyDescent="0.25">
      <c r="A48" s="30"/>
      <c r="B48" s="196" t="s">
        <v>33</v>
      </c>
      <c r="C48" s="197"/>
      <c r="D48" s="197"/>
      <c r="E48" s="197"/>
      <c r="F48" s="197"/>
      <c r="G48" s="197"/>
      <c r="H48" s="197"/>
      <c r="I48" s="197"/>
      <c r="J48" s="197"/>
      <c r="K48" s="197"/>
      <c r="L48" s="197"/>
      <c r="M48" s="197"/>
      <c r="N48" s="197"/>
      <c r="O48" s="197"/>
      <c r="P48" s="198"/>
    </row>
    <row r="49" spans="1:16" x14ac:dyDescent="0.2">
      <c r="A49" s="30"/>
      <c r="B49" s="253"/>
      <c r="C49" s="254"/>
      <c r="D49" s="254"/>
      <c r="E49" s="254"/>
      <c r="F49" s="254"/>
      <c r="G49" s="254"/>
      <c r="H49" s="254"/>
      <c r="I49" s="254"/>
      <c r="J49" s="254"/>
      <c r="K49" s="254"/>
      <c r="L49" s="254"/>
      <c r="M49" s="254"/>
      <c r="N49" s="254"/>
      <c r="O49" s="254"/>
      <c r="P49" s="255"/>
    </row>
    <row r="50" spans="1:16" x14ac:dyDescent="0.2">
      <c r="A50" s="30"/>
      <c r="B50" s="180"/>
      <c r="C50" s="181"/>
      <c r="D50" s="181"/>
      <c r="E50" s="181"/>
      <c r="F50" s="181"/>
      <c r="G50" s="181"/>
      <c r="H50" s="181"/>
      <c r="I50" s="181"/>
      <c r="J50" s="181"/>
      <c r="K50" s="181"/>
      <c r="L50" s="181"/>
      <c r="M50" s="181"/>
      <c r="N50" s="181"/>
      <c r="O50" s="181"/>
      <c r="P50" s="182"/>
    </row>
    <row r="51" spans="1:16" x14ac:dyDescent="0.2">
      <c r="A51" s="30"/>
      <c r="B51" s="180"/>
      <c r="C51" s="181"/>
      <c r="D51" s="181"/>
      <c r="E51" s="181"/>
      <c r="F51" s="181"/>
      <c r="G51" s="181"/>
      <c r="H51" s="181"/>
      <c r="I51" s="181"/>
      <c r="J51" s="181"/>
      <c r="K51" s="181"/>
      <c r="L51" s="181"/>
      <c r="M51" s="181"/>
      <c r="N51" s="181"/>
      <c r="O51" s="181"/>
      <c r="P51" s="182"/>
    </row>
    <row r="52" spans="1:16" x14ac:dyDescent="0.2">
      <c r="A52" s="30"/>
      <c r="B52" s="180"/>
      <c r="C52" s="181"/>
      <c r="D52" s="181"/>
      <c r="E52" s="181"/>
      <c r="F52" s="181"/>
      <c r="G52" s="181"/>
      <c r="H52" s="181"/>
      <c r="I52" s="181"/>
      <c r="J52" s="181"/>
      <c r="K52" s="181"/>
      <c r="L52" s="181"/>
      <c r="M52" s="181"/>
      <c r="N52" s="181"/>
      <c r="O52" s="181"/>
      <c r="P52" s="182"/>
    </row>
    <row r="53" spans="1:16" x14ac:dyDescent="0.2">
      <c r="A53" s="30"/>
      <c r="B53" s="180"/>
      <c r="C53" s="181"/>
      <c r="D53" s="181"/>
      <c r="E53" s="181"/>
      <c r="F53" s="181"/>
      <c r="G53" s="181"/>
      <c r="H53" s="181"/>
      <c r="I53" s="181"/>
      <c r="J53" s="181"/>
      <c r="K53" s="181"/>
      <c r="L53" s="181"/>
      <c r="M53" s="181"/>
      <c r="N53" s="181"/>
      <c r="O53" s="181"/>
      <c r="P53" s="182"/>
    </row>
    <row r="54" spans="1:16" x14ac:dyDescent="0.2">
      <c r="A54" s="30"/>
      <c r="B54" s="180"/>
      <c r="C54" s="181"/>
      <c r="D54" s="181"/>
      <c r="E54" s="181"/>
      <c r="F54" s="181"/>
      <c r="G54" s="181"/>
      <c r="H54" s="181"/>
      <c r="I54" s="181"/>
      <c r="J54" s="181"/>
      <c r="K54" s="181"/>
      <c r="L54" s="181"/>
      <c r="M54" s="181"/>
      <c r="N54" s="181"/>
      <c r="O54" s="181"/>
      <c r="P54" s="182"/>
    </row>
    <row r="55" spans="1:16" x14ac:dyDescent="0.2">
      <c r="A55" s="30"/>
      <c r="B55" s="180"/>
      <c r="C55" s="181"/>
      <c r="D55" s="181"/>
      <c r="E55" s="181"/>
      <c r="F55" s="181"/>
      <c r="G55" s="181"/>
      <c r="H55" s="181"/>
      <c r="I55" s="181"/>
      <c r="J55" s="181"/>
      <c r="K55" s="181"/>
      <c r="L55" s="181"/>
      <c r="M55" s="181"/>
      <c r="N55" s="181"/>
      <c r="O55" s="181"/>
      <c r="P55" s="182"/>
    </row>
    <row r="56" spans="1:16" x14ac:dyDescent="0.2">
      <c r="A56" s="30"/>
      <c r="B56" s="180"/>
      <c r="C56" s="181"/>
      <c r="D56" s="181"/>
      <c r="E56" s="181"/>
      <c r="F56" s="181"/>
      <c r="G56" s="181"/>
      <c r="H56" s="181"/>
      <c r="I56" s="181"/>
      <c r="J56" s="181"/>
      <c r="K56" s="181"/>
      <c r="L56" s="181"/>
      <c r="M56" s="181"/>
      <c r="N56" s="181"/>
      <c r="O56" s="181"/>
      <c r="P56" s="182"/>
    </row>
    <row r="57" spans="1:16" x14ac:dyDescent="0.2">
      <c r="A57" s="30"/>
      <c r="B57" s="180"/>
      <c r="C57" s="181"/>
      <c r="D57" s="181"/>
      <c r="E57" s="181"/>
      <c r="F57" s="181"/>
      <c r="G57" s="181"/>
      <c r="H57" s="181"/>
      <c r="I57" s="181"/>
      <c r="J57" s="181"/>
      <c r="K57" s="181"/>
      <c r="L57" s="181"/>
      <c r="M57" s="181"/>
      <c r="N57" s="181"/>
      <c r="O57" s="181"/>
      <c r="P57" s="182"/>
    </row>
    <row r="58" spans="1:16" x14ac:dyDescent="0.2">
      <c r="A58" s="30"/>
      <c r="B58" s="180"/>
      <c r="C58" s="181"/>
      <c r="D58" s="181"/>
      <c r="E58" s="181"/>
      <c r="F58" s="181"/>
      <c r="G58" s="181"/>
      <c r="H58" s="181"/>
      <c r="I58" s="181"/>
      <c r="J58" s="181"/>
      <c r="K58" s="181"/>
      <c r="L58" s="181"/>
      <c r="M58" s="181"/>
      <c r="N58" s="181"/>
      <c r="O58" s="181"/>
      <c r="P58" s="182"/>
    </row>
    <row r="59" spans="1:16" x14ac:dyDescent="0.2">
      <c r="A59" s="30"/>
      <c r="B59" s="180"/>
      <c r="C59" s="181"/>
      <c r="D59" s="181"/>
      <c r="E59" s="181"/>
      <c r="F59" s="181"/>
      <c r="G59" s="181"/>
      <c r="H59" s="181"/>
      <c r="I59" s="181"/>
      <c r="J59" s="181"/>
      <c r="K59" s="181"/>
      <c r="L59" s="181"/>
      <c r="M59" s="181"/>
      <c r="N59" s="181"/>
      <c r="O59" s="181"/>
      <c r="P59" s="182"/>
    </row>
    <row r="60" spans="1:16" x14ac:dyDescent="0.2">
      <c r="A60" s="30"/>
      <c r="B60" s="180"/>
      <c r="C60" s="181"/>
      <c r="D60" s="181"/>
      <c r="E60" s="181"/>
      <c r="F60" s="181"/>
      <c r="G60" s="181"/>
      <c r="H60" s="181"/>
      <c r="I60" s="181"/>
      <c r="J60" s="181"/>
      <c r="K60" s="181"/>
      <c r="L60" s="181"/>
      <c r="M60" s="181"/>
      <c r="N60" s="181"/>
      <c r="O60" s="181"/>
      <c r="P60" s="182"/>
    </row>
    <row r="61" spans="1:16" x14ac:dyDescent="0.2">
      <c r="A61" s="30"/>
      <c r="B61" s="180"/>
      <c r="C61" s="181"/>
      <c r="D61" s="181"/>
      <c r="E61" s="181"/>
      <c r="F61" s="181"/>
      <c r="G61" s="181"/>
      <c r="H61" s="181"/>
      <c r="I61" s="181"/>
      <c r="J61" s="181"/>
      <c r="K61" s="181"/>
      <c r="L61" s="181"/>
      <c r="M61" s="181"/>
      <c r="N61" s="181"/>
      <c r="O61" s="181"/>
      <c r="P61" s="182"/>
    </row>
    <row r="62" spans="1:16" x14ac:dyDescent="0.2">
      <c r="A62" s="30"/>
      <c r="B62" s="180"/>
      <c r="C62" s="181"/>
      <c r="D62" s="181"/>
      <c r="E62" s="181"/>
      <c r="F62" s="181"/>
      <c r="G62" s="181"/>
      <c r="H62" s="181"/>
      <c r="I62" s="181"/>
      <c r="J62" s="181"/>
      <c r="K62" s="181"/>
      <c r="L62" s="181"/>
      <c r="M62" s="181"/>
      <c r="N62" s="181"/>
      <c r="O62" s="181"/>
      <c r="P62" s="182"/>
    </row>
    <row r="63" spans="1:16" x14ac:dyDescent="0.2">
      <c r="A63" s="30"/>
      <c r="B63" s="180"/>
      <c r="C63" s="181"/>
      <c r="D63" s="181"/>
      <c r="E63" s="181"/>
      <c r="F63" s="181"/>
      <c r="G63" s="181"/>
      <c r="H63" s="181"/>
      <c r="I63" s="181"/>
      <c r="J63" s="181"/>
      <c r="K63" s="181"/>
      <c r="L63" s="181"/>
      <c r="M63" s="181"/>
      <c r="N63" s="181"/>
      <c r="O63" s="181"/>
      <c r="P63" s="182"/>
    </row>
    <row r="64" spans="1:16" ht="13.5" thickBot="1" x14ac:dyDescent="0.25">
      <c r="A64" s="30"/>
      <c r="B64" s="256"/>
      <c r="C64" s="257"/>
      <c r="D64" s="257"/>
      <c r="E64" s="257"/>
      <c r="F64" s="257"/>
      <c r="G64" s="257"/>
      <c r="H64" s="257"/>
      <c r="I64" s="257"/>
      <c r="J64" s="257"/>
      <c r="K64" s="257"/>
      <c r="L64" s="257"/>
      <c r="M64" s="257"/>
      <c r="N64" s="257"/>
      <c r="O64" s="257"/>
      <c r="P64" s="258"/>
    </row>
    <row r="65" spans="1:16" s="53" customFormat="1" ht="4.5" customHeight="1" thickBot="1" x14ac:dyDescent="0.25">
      <c r="A65" s="259"/>
      <c r="B65" s="259"/>
      <c r="C65" s="259"/>
      <c r="D65" s="259"/>
      <c r="E65" s="259"/>
      <c r="F65" s="259"/>
      <c r="G65" s="259"/>
      <c r="H65" s="259"/>
      <c r="I65" s="259"/>
      <c r="J65" s="259"/>
      <c r="K65" s="259"/>
      <c r="L65" s="259"/>
      <c r="M65" s="259"/>
      <c r="N65" s="259"/>
      <c r="O65" s="259"/>
      <c r="P65" s="259"/>
    </row>
    <row r="66" spans="1:16" ht="18" customHeight="1" x14ac:dyDescent="0.2">
      <c r="A66" s="30"/>
      <c r="B66" s="260" t="s">
        <v>5</v>
      </c>
      <c r="C66" s="229" t="s">
        <v>168</v>
      </c>
      <c r="D66" s="230"/>
      <c r="E66" s="230"/>
      <c r="F66" s="230"/>
      <c r="G66" s="230"/>
      <c r="H66" s="230"/>
      <c r="I66" s="230"/>
      <c r="J66" s="230"/>
      <c r="K66" s="230"/>
      <c r="L66" s="230"/>
      <c r="M66" s="230"/>
      <c r="N66" s="230"/>
      <c r="O66" s="230"/>
      <c r="P66" s="231"/>
    </row>
    <row r="67" spans="1:16" ht="74.25" customHeight="1" thickBot="1" x14ac:dyDescent="0.25">
      <c r="A67" s="30"/>
      <c r="B67" s="261"/>
      <c r="C67" s="263" t="s">
        <v>211</v>
      </c>
      <c r="D67" s="264"/>
      <c r="E67" s="264"/>
      <c r="F67" s="264"/>
      <c r="G67" s="264"/>
      <c r="H67" s="264"/>
      <c r="I67" s="264"/>
      <c r="J67" s="264"/>
      <c r="K67" s="264"/>
      <c r="L67" s="264"/>
      <c r="M67" s="264"/>
      <c r="N67" s="264"/>
      <c r="O67" s="264"/>
      <c r="P67" s="265"/>
    </row>
    <row r="68" spans="1:16" ht="21.75" customHeight="1" x14ac:dyDescent="0.2">
      <c r="A68" s="30"/>
      <c r="B68" s="261"/>
      <c r="C68" s="229" t="s">
        <v>169</v>
      </c>
      <c r="D68" s="230"/>
      <c r="E68" s="230"/>
      <c r="F68" s="230"/>
      <c r="G68" s="230"/>
      <c r="H68" s="230"/>
      <c r="I68" s="230"/>
      <c r="J68" s="230"/>
      <c r="K68" s="230"/>
      <c r="L68" s="230"/>
      <c r="M68" s="230"/>
      <c r="N68" s="230"/>
      <c r="O68" s="230"/>
      <c r="P68" s="231"/>
    </row>
    <row r="69" spans="1:16" ht="74.25" customHeight="1" x14ac:dyDescent="0.2">
      <c r="A69" s="30"/>
      <c r="B69" s="262"/>
      <c r="C69" s="232" t="s">
        <v>216</v>
      </c>
      <c r="D69" s="233"/>
      <c r="E69" s="233"/>
      <c r="F69" s="233"/>
      <c r="G69" s="233"/>
      <c r="H69" s="233"/>
      <c r="I69" s="233"/>
      <c r="J69" s="233"/>
      <c r="K69" s="233"/>
      <c r="L69" s="233"/>
      <c r="M69" s="233"/>
      <c r="N69" s="233"/>
      <c r="O69" s="233"/>
      <c r="P69" s="234"/>
    </row>
    <row r="70" spans="1:16" ht="32.25" customHeight="1" x14ac:dyDescent="0.2">
      <c r="A70" s="30"/>
      <c r="B70" s="54" t="s">
        <v>92</v>
      </c>
      <c r="C70" s="245" t="s">
        <v>141</v>
      </c>
      <c r="D70" s="246"/>
      <c r="E70" s="246"/>
      <c r="F70" s="246"/>
      <c r="G70" s="246"/>
      <c r="H70" s="246"/>
      <c r="I70" s="246"/>
      <c r="J70" s="246"/>
      <c r="K70" s="246"/>
      <c r="L70" s="246"/>
      <c r="M70" s="246"/>
      <c r="N70" s="246"/>
      <c r="O70" s="246"/>
      <c r="P70" s="247"/>
    </row>
    <row r="71" spans="1:16" ht="17.25" customHeight="1" thickBot="1" x14ac:dyDescent="0.25">
      <c r="A71" s="30"/>
      <c r="B71" s="55" t="s">
        <v>75</v>
      </c>
      <c r="C71" s="248" t="s">
        <v>76</v>
      </c>
      <c r="D71" s="249"/>
      <c r="E71" s="249"/>
      <c r="F71" s="249"/>
      <c r="G71" s="249"/>
      <c r="H71" s="249"/>
      <c r="I71" s="249"/>
      <c r="J71" s="249"/>
      <c r="K71" s="249"/>
      <c r="L71" s="249"/>
      <c r="M71" s="249"/>
      <c r="N71" s="249"/>
      <c r="O71" s="249"/>
      <c r="P71" s="250"/>
    </row>
    <row r="74" spans="1:16" x14ac:dyDescent="0.2">
      <c r="C74" s="56"/>
    </row>
    <row r="80" spans="1:16" x14ac:dyDescent="0.2">
      <c r="B80" s="57"/>
      <c r="C80" s="57"/>
      <c r="D80" s="57"/>
      <c r="E80" s="57"/>
      <c r="F80" s="57"/>
      <c r="G80" s="57"/>
      <c r="H80" s="57"/>
      <c r="I80" s="57"/>
      <c r="J80" s="57"/>
      <c r="K80" s="57"/>
      <c r="L80" s="57"/>
      <c r="M80" s="57"/>
    </row>
    <row r="81" spans="2:14" x14ac:dyDescent="0.2">
      <c r="B81" s="57"/>
      <c r="C81" s="57"/>
      <c r="D81" s="57"/>
      <c r="E81" s="57"/>
      <c r="F81" s="57"/>
      <c r="G81" s="57"/>
      <c r="H81" s="57"/>
      <c r="I81" s="57"/>
      <c r="J81" s="57"/>
      <c r="K81" s="57"/>
      <c r="L81" s="57"/>
      <c r="M81" s="57"/>
    </row>
    <row r="82" spans="2:14" x14ac:dyDescent="0.2">
      <c r="B82" s="57"/>
      <c r="C82" s="57"/>
      <c r="D82" s="57"/>
      <c r="E82" s="57"/>
      <c r="F82" s="57"/>
      <c r="G82" s="57"/>
      <c r="H82" s="57"/>
      <c r="I82" s="57"/>
      <c r="J82" s="57"/>
      <c r="K82" s="57"/>
      <c r="L82" s="57"/>
      <c r="M82" s="57"/>
    </row>
    <row r="83" spans="2:14" x14ac:dyDescent="0.2">
      <c r="B83" s="57"/>
      <c r="C83" s="57"/>
      <c r="D83" s="57"/>
      <c r="E83" s="57"/>
      <c r="F83" s="57"/>
      <c r="G83" s="57"/>
      <c r="H83" s="57"/>
      <c r="I83" s="57"/>
      <c r="J83" s="57"/>
      <c r="K83" s="57"/>
      <c r="L83" s="57"/>
      <c r="M83" s="57"/>
    </row>
    <row r="84" spans="2:14" x14ac:dyDescent="0.2">
      <c r="B84" s="57"/>
      <c r="C84" s="57"/>
      <c r="D84" s="57"/>
      <c r="E84" s="57"/>
      <c r="F84" s="57"/>
      <c r="G84" s="57"/>
      <c r="H84" s="57"/>
      <c r="I84" s="57"/>
      <c r="J84" s="57"/>
      <c r="K84" s="57"/>
      <c r="L84" s="57"/>
      <c r="M84" s="57"/>
    </row>
    <row r="85" spans="2:14" x14ac:dyDescent="0.2">
      <c r="B85" s="57"/>
      <c r="C85" s="57"/>
      <c r="D85" s="57"/>
      <c r="E85" s="57"/>
      <c r="F85" s="57"/>
      <c r="G85" s="57"/>
      <c r="H85" s="57"/>
      <c r="J85" s="57"/>
      <c r="K85" s="57"/>
      <c r="L85" s="57"/>
      <c r="M85" s="57"/>
    </row>
    <row r="86" spans="2:14" x14ac:dyDescent="0.2">
      <c r="B86" s="57"/>
      <c r="C86" s="57"/>
      <c r="D86" s="57"/>
      <c r="E86" s="57"/>
      <c r="F86" s="57"/>
      <c r="G86" s="57"/>
      <c r="H86" s="57"/>
      <c r="J86" s="57"/>
      <c r="K86" s="57"/>
      <c r="L86" s="57"/>
      <c r="M86" s="57"/>
    </row>
    <row r="87" spans="2:14" x14ac:dyDescent="0.2">
      <c r="B87" s="57"/>
      <c r="C87" s="57"/>
      <c r="D87" s="57"/>
      <c r="E87" s="57"/>
      <c r="F87" s="57"/>
      <c r="G87" s="57"/>
      <c r="H87" s="57"/>
      <c r="J87" s="57"/>
      <c r="K87" s="57"/>
      <c r="L87" s="57"/>
      <c r="M87" s="57"/>
    </row>
    <row r="88" spans="2:14" x14ac:dyDescent="0.2">
      <c r="B88" s="57"/>
      <c r="C88" s="57"/>
      <c r="D88" s="57"/>
      <c r="E88" s="57"/>
      <c r="F88" s="57"/>
      <c r="G88" s="57"/>
      <c r="H88" s="57"/>
      <c r="J88" s="57"/>
      <c r="K88" s="57"/>
      <c r="L88" s="57"/>
      <c r="M88" s="57"/>
    </row>
    <row r="89" spans="2:14" x14ac:dyDescent="0.2">
      <c r="B89" s="57"/>
      <c r="C89" s="57"/>
      <c r="D89" s="57"/>
      <c r="E89" s="57"/>
      <c r="F89" s="57"/>
      <c r="G89" s="57"/>
      <c r="H89" s="57"/>
      <c r="I89" s="57"/>
      <c r="J89" s="57"/>
      <c r="K89" s="57"/>
      <c r="L89" s="57"/>
      <c r="M89" s="57"/>
    </row>
    <row r="90" spans="2:14" x14ac:dyDescent="0.2">
      <c r="B90" s="57"/>
      <c r="C90" s="57"/>
      <c r="D90" s="57"/>
      <c r="E90" s="57"/>
      <c r="F90" s="57"/>
      <c r="G90" s="57"/>
      <c r="H90" s="57"/>
      <c r="I90" s="57"/>
      <c r="J90" s="57"/>
      <c r="K90" s="57"/>
      <c r="L90" s="57"/>
      <c r="M90" s="57"/>
    </row>
    <row r="91" spans="2:14" s="58" customFormat="1" x14ac:dyDescent="0.2">
      <c r="B91" s="58" t="s">
        <v>39</v>
      </c>
      <c r="C91" s="58" t="s">
        <v>38</v>
      </c>
      <c r="D91" s="58" t="s">
        <v>40</v>
      </c>
    </row>
    <row r="92" spans="2:14" s="58" customFormat="1" x14ac:dyDescent="0.2">
      <c r="B92" s="59" t="s">
        <v>41</v>
      </c>
      <c r="C92" s="59" t="s">
        <v>142</v>
      </c>
      <c r="D92" s="60" t="s">
        <v>143</v>
      </c>
      <c r="M92" s="59" t="s">
        <v>65</v>
      </c>
    </row>
    <row r="93" spans="2:14" s="58" customFormat="1" x14ac:dyDescent="0.2">
      <c r="B93" s="59" t="s">
        <v>144</v>
      </c>
      <c r="C93" s="59" t="s">
        <v>43</v>
      </c>
      <c r="D93" s="60" t="s">
        <v>145</v>
      </c>
      <c r="M93" s="59" t="s">
        <v>67</v>
      </c>
    </row>
    <row r="94" spans="2:14" s="58" customFormat="1" x14ac:dyDescent="0.2">
      <c r="B94" s="59" t="s">
        <v>42</v>
      </c>
      <c r="C94" s="59" t="s">
        <v>44</v>
      </c>
      <c r="D94" s="60" t="s">
        <v>119</v>
      </c>
      <c r="M94" s="59" t="s">
        <v>76</v>
      </c>
    </row>
    <row r="95" spans="2:14" s="58" customFormat="1" x14ac:dyDescent="0.2">
      <c r="C95" s="59" t="s">
        <v>45</v>
      </c>
      <c r="D95" s="60" t="s">
        <v>146</v>
      </c>
      <c r="M95" s="59"/>
    </row>
    <row r="96" spans="2:14" s="58" customFormat="1" x14ac:dyDescent="0.2">
      <c r="C96" s="59" t="s">
        <v>46</v>
      </c>
      <c r="D96" s="60" t="s">
        <v>50</v>
      </c>
      <c r="N96" s="58" t="s">
        <v>66</v>
      </c>
    </row>
    <row r="97" spans="2:4" s="58" customFormat="1" x14ac:dyDescent="0.2">
      <c r="C97" s="59" t="s">
        <v>47</v>
      </c>
      <c r="D97" s="60" t="s">
        <v>56</v>
      </c>
    </row>
    <row r="98" spans="2:4" s="58" customFormat="1" x14ac:dyDescent="0.2">
      <c r="C98" s="59" t="s">
        <v>48</v>
      </c>
      <c r="D98" s="60" t="s">
        <v>57</v>
      </c>
    </row>
    <row r="99" spans="2:4" s="58" customFormat="1" x14ac:dyDescent="0.2">
      <c r="C99" s="59" t="s">
        <v>49</v>
      </c>
      <c r="D99" s="60" t="s">
        <v>51</v>
      </c>
    </row>
    <row r="100" spans="2:4" s="58" customFormat="1" x14ac:dyDescent="0.2">
      <c r="D100" s="60" t="s">
        <v>52</v>
      </c>
    </row>
    <row r="101" spans="2:4" s="58" customFormat="1" x14ac:dyDescent="0.2">
      <c r="D101" s="60" t="s">
        <v>99</v>
      </c>
    </row>
    <row r="102" spans="2:4" s="58" customFormat="1" ht="12.75" customHeight="1" x14ac:dyDescent="0.2">
      <c r="D102" s="60" t="s">
        <v>53</v>
      </c>
    </row>
    <row r="103" spans="2:4" s="58" customFormat="1" x14ac:dyDescent="0.2">
      <c r="D103" s="60" t="s">
        <v>54</v>
      </c>
    </row>
    <row r="104" spans="2:4" s="58" customFormat="1" x14ac:dyDescent="0.2">
      <c r="B104" s="61"/>
      <c r="D104" s="60" t="s">
        <v>147</v>
      </c>
    </row>
    <row r="105" spans="2:4" s="58" customFormat="1" x14ac:dyDescent="0.2">
      <c r="B105" s="61"/>
      <c r="D105" s="60" t="s">
        <v>148</v>
      </c>
    </row>
    <row r="106" spans="2:4" s="58" customFormat="1" x14ac:dyDescent="0.2">
      <c r="B106" s="61"/>
      <c r="D106" s="60" t="s">
        <v>149</v>
      </c>
    </row>
    <row r="107" spans="2:4" s="58" customFormat="1" x14ac:dyDescent="0.2">
      <c r="B107" s="61"/>
      <c r="D107" s="60" t="s">
        <v>150</v>
      </c>
    </row>
    <row r="108" spans="2:4" s="58" customFormat="1" x14ac:dyDescent="0.2">
      <c r="B108" s="61"/>
      <c r="D108" s="60" t="s">
        <v>151</v>
      </c>
    </row>
    <row r="109" spans="2:4" s="58" customFormat="1" x14ac:dyDescent="0.2">
      <c r="B109" s="61"/>
      <c r="D109" s="60" t="s">
        <v>55</v>
      </c>
    </row>
    <row r="110" spans="2:4" s="58" customFormat="1" x14ac:dyDescent="0.2">
      <c r="B110" s="61"/>
    </row>
    <row r="111" spans="2:4" s="58" customFormat="1" ht="38.25" x14ac:dyDescent="0.2">
      <c r="B111" s="62" t="s">
        <v>152</v>
      </c>
      <c r="D111" s="58">
        <v>2015</v>
      </c>
    </row>
    <row r="112" spans="2:4" s="58" customFormat="1" ht="63.75" x14ac:dyDescent="0.2">
      <c r="B112" s="62" t="s">
        <v>153</v>
      </c>
      <c r="D112" s="58">
        <v>2016</v>
      </c>
    </row>
    <row r="113" spans="2:4" s="58" customFormat="1" ht="76.5" x14ac:dyDescent="0.2">
      <c r="B113" s="62" t="s">
        <v>154</v>
      </c>
      <c r="D113" s="58">
        <v>2017</v>
      </c>
    </row>
    <row r="114" spans="2:4" s="58" customFormat="1" ht="63.75" x14ac:dyDescent="0.2">
      <c r="B114" s="62" t="s">
        <v>155</v>
      </c>
      <c r="D114" s="58">
        <v>2018</v>
      </c>
    </row>
    <row r="115" spans="2:4" s="58" customFormat="1" ht="38.25" x14ac:dyDescent="0.2">
      <c r="B115" s="62" t="s">
        <v>156</v>
      </c>
    </row>
    <row r="116" spans="2:4" s="58" customFormat="1" ht="63.75" x14ac:dyDescent="0.2">
      <c r="B116" s="62" t="s">
        <v>137</v>
      </c>
    </row>
    <row r="117" spans="2:4" s="58" customFormat="1" ht="89.25" x14ac:dyDescent="0.2">
      <c r="B117" s="62" t="s">
        <v>157</v>
      </c>
    </row>
    <row r="118" spans="2:4" s="58" customFormat="1" ht="51" x14ac:dyDescent="0.2">
      <c r="B118" s="62" t="s">
        <v>158</v>
      </c>
    </row>
    <row r="119" spans="2:4" s="58" customFormat="1" x14ac:dyDescent="0.2">
      <c r="B119" s="62" t="s">
        <v>77</v>
      </c>
    </row>
    <row r="120" spans="2:4" s="58" customFormat="1" x14ac:dyDescent="0.2">
      <c r="B120" s="61"/>
    </row>
    <row r="121" spans="2:4" x14ac:dyDescent="0.2">
      <c r="B121" s="63"/>
    </row>
    <row r="122" spans="2:4" x14ac:dyDescent="0.2">
      <c r="B122" s="63"/>
    </row>
    <row r="123" spans="2:4" x14ac:dyDescent="0.2">
      <c r="B123" s="63"/>
    </row>
    <row r="124" spans="2:4" x14ac:dyDescent="0.2">
      <c r="B124" s="63"/>
    </row>
    <row r="125" spans="2:4" x14ac:dyDescent="0.2">
      <c r="B125" s="63"/>
    </row>
    <row r="126" spans="2:4" x14ac:dyDescent="0.2">
      <c r="B126" s="63"/>
    </row>
    <row r="127" spans="2:4" x14ac:dyDescent="0.2">
      <c r="B127" s="63"/>
    </row>
    <row r="128" spans="2:4" x14ac:dyDescent="0.2">
      <c r="B128" s="63"/>
    </row>
    <row r="129" spans="2:2" x14ac:dyDescent="0.2">
      <c r="B129" s="140" t="s">
        <v>206</v>
      </c>
    </row>
    <row r="130" spans="2:2" x14ac:dyDescent="0.2">
      <c r="B130" s="140" t="s">
        <v>207</v>
      </c>
    </row>
    <row r="131" spans="2:2" x14ac:dyDescent="0.2">
      <c r="B131" s="140" t="s">
        <v>208</v>
      </c>
    </row>
    <row r="132" spans="2:2" x14ac:dyDescent="0.2">
      <c r="B132" s="140" t="s">
        <v>209</v>
      </c>
    </row>
    <row r="133" spans="2:2" x14ac:dyDescent="0.2">
      <c r="B133" s="141" t="s">
        <v>210</v>
      </c>
    </row>
    <row r="134" spans="2:2" x14ac:dyDescent="0.2">
      <c r="B134" s="63"/>
    </row>
    <row r="135" spans="2:2" x14ac:dyDescent="0.2">
      <c r="B135" s="63"/>
    </row>
    <row r="136" spans="2:2" x14ac:dyDescent="0.2">
      <c r="B136" s="63"/>
    </row>
    <row r="137" spans="2:2" x14ac:dyDescent="0.2">
      <c r="B137" s="63"/>
    </row>
    <row r="138" spans="2:2" x14ac:dyDescent="0.2">
      <c r="B138" s="63"/>
    </row>
    <row r="139" spans="2:2" x14ac:dyDescent="0.2">
      <c r="B139" s="63"/>
    </row>
    <row r="140" spans="2:2" x14ac:dyDescent="0.2">
      <c r="B140" s="63"/>
    </row>
    <row r="141" spans="2:2" x14ac:dyDescent="0.2">
      <c r="B141" s="63"/>
    </row>
    <row r="142" spans="2:2" x14ac:dyDescent="0.2">
      <c r="B142" s="63"/>
    </row>
    <row r="143" spans="2:2" x14ac:dyDescent="0.2">
      <c r="B143" s="63"/>
    </row>
    <row r="144" spans="2:2" x14ac:dyDescent="0.2">
      <c r="B144" s="63"/>
    </row>
    <row r="145" spans="2:2" x14ac:dyDescent="0.2">
      <c r="B145" s="63"/>
    </row>
    <row r="146" spans="2:2" x14ac:dyDescent="0.2">
      <c r="B146" s="63"/>
    </row>
    <row r="147" spans="2:2" x14ac:dyDescent="0.2">
      <c r="B147" s="63"/>
    </row>
    <row r="148" spans="2:2" x14ac:dyDescent="0.2">
      <c r="B148" s="63"/>
    </row>
    <row r="149" spans="2:2" x14ac:dyDescent="0.2">
      <c r="B149" s="63"/>
    </row>
    <row r="150" spans="2:2" x14ac:dyDescent="0.2">
      <c r="B150" s="63"/>
    </row>
    <row r="151" spans="2:2" x14ac:dyDescent="0.2">
      <c r="B151" s="63"/>
    </row>
    <row r="152" spans="2:2" x14ac:dyDescent="0.2">
      <c r="B152" s="63"/>
    </row>
    <row r="153" spans="2:2" x14ac:dyDescent="0.2">
      <c r="B153" s="63"/>
    </row>
    <row r="154" spans="2:2" x14ac:dyDescent="0.2">
      <c r="B154" s="63"/>
    </row>
    <row r="155" spans="2:2" x14ac:dyDescent="0.2">
      <c r="B155" s="63"/>
    </row>
    <row r="156" spans="2:2" x14ac:dyDescent="0.2">
      <c r="B156" s="63"/>
    </row>
    <row r="157" spans="2:2" x14ac:dyDescent="0.2">
      <c r="B157" s="63"/>
    </row>
    <row r="158" spans="2:2" x14ac:dyDescent="0.2">
      <c r="B158" s="63"/>
    </row>
    <row r="159" spans="2:2" x14ac:dyDescent="0.2">
      <c r="B159" s="63"/>
    </row>
    <row r="160" spans="2:2" x14ac:dyDescent="0.2">
      <c r="B160" s="63"/>
    </row>
    <row r="161" spans="2:2" x14ac:dyDescent="0.2">
      <c r="B161" s="63"/>
    </row>
    <row r="162" spans="2:2" x14ac:dyDescent="0.2">
      <c r="B162" s="63"/>
    </row>
    <row r="163" spans="2:2" x14ac:dyDescent="0.2">
      <c r="B163" s="63"/>
    </row>
  </sheetData>
  <sheetProtection formatCells="0" formatColumns="0" formatRows="0"/>
  <mergeCells count="65">
    <mergeCell ref="C70:P70"/>
    <mergeCell ref="C71:P71"/>
    <mergeCell ref="B43:P43"/>
    <mergeCell ref="B45:B46"/>
    <mergeCell ref="B48:P48"/>
    <mergeCell ref="B49:P64"/>
    <mergeCell ref="A65:P65"/>
    <mergeCell ref="B66:B69"/>
    <mergeCell ref="C66:P66"/>
    <mergeCell ref="C67:P67"/>
    <mergeCell ref="C68:P68"/>
    <mergeCell ref="C69:P69"/>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F46">
    <cfRule type="cellIs" dxfId="58" priority="13" stopIfTrue="1" operator="equal">
      <formula>"0"</formula>
    </cfRule>
    <cfRule type="cellIs" dxfId="57" priority="23" stopIfTrue="1" operator="lessThan">
      <formula>0.7</formula>
    </cfRule>
    <cfRule type="cellIs" dxfId="56" priority="24" stopIfTrue="1" operator="greaterThanOrEqual">
      <formula>0.9</formula>
    </cfRule>
    <cfRule type="cellIs" dxfId="43" priority="25" stopIfTrue="1" operator="between">
      <formula>0.70009</formula>
      <formula>0.89999</formula>
    </cfRule>
  </conditionalFormatting>
  <conditionalFormatting sqref="P46">
    <cfRule type="cellIs" dxfId="55" priority="14" stopIfTrue="1" operator="lessThan">
      <formula>0.7</formula>
    </cfRule>
    <cfRule type="cellIs" dxfId="54" priority="15" stopIfTrue="1" operator="greaterThanOrEqual">
      <formula>0.9</formula>
    </cfRule>
    <cfRule type="cellIs" dxfId="53" priority="16" stopIfTrue="1" operator="between">
      <formula>0.70009</formula>
      <formula>0.89999</formula>
    </cfRule>
  </conditionalFormatting>
  <conditionalFormatting sqref="I46">
    <cfRule type="cellIs" dxfId="52" priority="9" stopIfTrue="1" operator="equal">
      <formula>"0"</formula>
    </cfRule>
    <cfRule type="cellIs" dxfId="51" priority="10" stopIfTrue="1" operator="lessThan">
      <formula>0.7</formula>
    </cfRule>
    <cfRule type="cellIs" dxfId="50" priority="11" stopIfTrue="1" operator="greaterThanOrEqual">
      <formula>0.9</formula>
    </cfRule>
    <cfRule type="cellIs" dxfId="42" priority="12" stopIfTrue="1" operator="between">
      <formula>0.70009</formula>
      <formula>0.89999</formula>
    </cfRule>
  </conditionalFormatting>
  <conditionalFormatting sqref="L46">
    <cfRule type="cellIs" dxfId="49" priority="5" stopIfTrue="1" operator="equal">
      <formula>"0"</formula>
    </cfRule>
    <cfRule type="cellIs" dxfId="48" priority="6" stopIfTrue="1" operator="lessThan">
      <formula>0.7</formula>
    </cfRule>
    <cfRule type="cellIs" dxfId="47" priority="7" stopIfTrue="1" operator="greaterThanOrEqual">
      <formula>0.9</formula>
    </cfRule>
    <cfRule type="cellIs" dxfId="41" priority="8" stopIfTrue="1" operator="between">
      <formula>0.70009</formula>
      <formula>0.89999</formula>
    </cfRule>
  </conditionalFormatting>
  <conditionalFormatting sqref="O46">
    <cfRule type="cellIs" dxfId="46" priority="1" stopIfTrue="1" operator="equal">
      <formula>"0"</formula>
    </cfRule>
    <cfRule type="cellIs" dxfId="45" priority="2" stopIfTrue="1" operator="lessThan">
      <formula>0.7</formula>
    </cfRule>
    <cfRule type="cellIs" dxfId="44" priority="3" stopIfTrue="1" operator="greaterThanOrEqual">
      <formula>0.9</formula>
    </cfRule>
    <cfRule type="cellIs" dxfId="40" priority="4" stopIfTrue="1" operator="between">
      <formula>0.70009</formula>
      <formula>0.89999</formula>
    </cfRule>
  </conditionalFormatting>
  <dataValidations count="5">
    <dataValidation type="list" allowBlank="1" showInputMessage="1" showErrorMessage="1" sqref="C71:P71">
      <formula1>$M$92:$M$94</formula1>
    </dataValidation>
    <dataValidation type="list" allowBlank="1" showInputMessage="1" showErrorMessage="1" sqref="C12:P12">
      <formula1>$D$92:$D$109</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topLeftCell="A7" zoomScale="85" zoomScaleNormal="85" workbookViewId="0">
      <selection activeCell="M10" sqref="M10:O11"/>
    </sheetView>
  </sheetViews>
  <sheetFormatPr baseColWidth="10" defaultRowHeight="12.75" x14ac:dyDescent="0.2"/>
  <cols>
    <col min="1" max="1" width="24.28515625" style="6" customWidth="1"/>
    <col min="2" max="2" width="35.42578125" style="3" customWidth="1"/>
    <col min="3" max="3" width="16.85546875" style="3" customWidth="1"/>
    <col min="4" max="4" width="12" style="3" customWidth="1"/>
    <col min="5" max="5" width="18.7109375" style="3" customWidth="1"/>
    <col min="6" max="6" width="13.7109375" style="3" customWidth="1"/>
    <col min="7" max="7" width="16.85546875" style="3" customWidth="1"/>
    <col min="8" max="8" width="12" style="3" customWidth="1"/>
    <col min="9" max="9" width="18.7109375" style="3" customWidth="1"/>
    <col min="10" max="10" width="13.7109375" style="3" customWidth="1"/>
    <col min="11" max="11" width="15" style="3" customWidth="1"/>
    <col min="12" max="12" width="13.7109375" style="3" customWidth="1"/>
    <col min="13" max="14" width="11.42578125" style="3"/>
    <col min="15" max="15" width="29.42578125" style="3" customWidth="1"/>
    <col min="16" max="16" width="1.5703125" style="3" customWidth="1"/>
    <col min="17" max="16384" width="11.42578125" style="3"/>
  </cols>
  <sheetData>
    <row r="1" spans="1:24" ht="21" customHeight="1" x14ac:dyDescent="0.25">
      <c r="A1" s="272"/>
      <c r="B1" s="280" t="s">
        <v>58</v>
      </c>
      <c r="C1" s="281"/>
      <c r="D1" s="281"/>
      <c r="E1" s="281"/>
      <c r="F1" s="281"/>
      <c r="G1" s="281"/>
      <c r="H1" s="281"/>
      <c r="I1" s="281"/>
      <c r="J1" s="281"/>
      <c r="K1" s="281"/>
      <c r="L1" s="281"/>
      <c r="M1" s="281"/>
      <c r="N1" s="282"/>
      <c r="O1" s="275" t="s">
        <v>59</v>
      </c>
      <c r="P1" s="276"/>
      <c r="Q1" s="64"/>
      <c r="R1" s="64"/>
      <c r="S1" s="64"/>
      <c r="T1" s="64"/>
      <c r="U1" s="64"/>
      <c r="V1" s="64"/>
      <c r="W1" s="1"/>
      <c r="X1" s="2"/>
    </row>
    <row r="2" spans="1:24" s="53" customFormat="1" ht="18" x14ac:dyDescent="0.25">
      <c r="A2" s="273"/>
      <c r="B2" s="291" t="s">
        <v>83</v>
      </c>
      <c r="C2" s="292"/>
      <c r="D2" s="292"/>
      <c r="E2" s="292"/>
      <c r="F2" s="292"/>
      <c r="G2" s="292"/>
      <c r="H2" s="292"/>
      <c r="I2" s="292"/>
      <c r="J2" s="292"/>
      <c r="K2" s="292"/>
      <c r="L2" s="292"/>
      <c r="M2" s="292"/>
      <c r="N2" s="293"/>
      <c r="O2" s="278" t="s">
        <v>172</v>
      </c>
      <c r="P2" s="279"/>
      <c r="Q2" s="65"/>
      <c r="R2" s="65"/>
      <c r="S2" s="65"/>
      <c r="T2" s="65"/>
      <c r="U2" s="65"/>
      <c r="V2" s="65"/>
      <c r="W2" s="66"/>
      <c r="X2" s="67"/>
    </row>
    <row r="3" spans="1:24" s="53" customFormat="1" ht="18" x14ac:dyDescent="0.25">
      <c r="A3" s="273"/>
      <c r="B3" s="291" t="s">
        <v>84</v>
      </c>
      <c r="C3" s="292"/>
      <c r="D3" s="292"/>
      <c r="E3" s="292"/>
      <c r="F3" s="292"/>
      <c r="G3" s="292"/>
      <c r="H3" s="292"/>
      <c r="I3" s="292"/>
      <c r="J3" s="292"/>
      <c r="K3" s="292"/>
      <c r="L3" s="292"/>
      <c r="M3" s="292"/>
      <c r="N3" s="293"/>
      <c r="O3" s="278" t="s">
        <v>173</v>
      </c>
      <c r="P3" s="279"/>
      <c r="Q3" s="65"/>
      <c r="R3" s="65"/>
      <c r="S3" s="65"/>
      <c r="T3" s="65"/>
      <c r="U3" s="65"/>
      <c r="V3" s="65"/>
      <c r="W3" s="66"/>
      <c r="X3" s="67"/>
    </row>
    <row r="4" spans="1:24" s="53" customFormat="1" ht="21.75" customHeight="1" thickBot="1" x14ac:dyDescent="0.3">
      <c r="A4" s="274"/>
      <c r="B4" s="267" t="s">
        <v>85</v>
      </c>
      <c r="C4" s="268"/>
      <c r="D4" s="268"/>
      <c r="E4" s="268"/>
      <c r="F4" s="268"/>
      <c r="G4" s="268"/>
      <c r="H4" s="268"/>
      <c r="I4" s="268"/>
      <c r="J4" s="268"/>
      <c r="K4" s="268"/>
      <c r="L4" s="268"/>
      <c r="M4" s="268"/>
      <c r="N4" s="269"/>
      <c r="O4" s="294" t="s">
        <v>62</v>
      </c>
      <c r="P4" s="295"/>
      <c r="Q4" s="68"/>
      <c r="R4" s="68"/>
      <c r="S4" s="68"/>
      <c r="T4" s="68"/>
      <c r="U4" s="68"/>
      <c r="V4" s="68"/>
      <c r="W4" s="66"/>
      <c r="X4" s="67"/>
    </row>
    <row r="5" spans="1:24" s="53" customFormat="1" ht="21.75" customHeight="1" x14ac:dyDescent="0.25">
      <c r="A5" s="12"/>
      <c r="B5" s="13"/>
      <c r="C5" s="14"/>
      <c r="D5" s="14"/>
      <c r="E5" s="14"/>
      <c r="F5" s="14"/>
      <c r="G5" s="14"/>
      <c r="H5" s="14"/>
      <c r="I5" s="14"/>
      <c r="J5" s="14"/>
      <c r="K5" s="14"/>
      <c r="L5" s="14"/>
      <c r="M5" s="15"/>
      <c r="N5" s="15"/>
      <c r="O5" s="15"/>
      <c r="P5" s="68"/>
      <c r="Q5" s="68"/>
      <c r="R5" s="68"/>
      <c r="S5" s="68"/>
      <c r="T5" s="68"/>
      <c r="U5" s="68"/>
      <c r="V5" s="68"/>
      <c r="W5" s="66"/>
      <c r="X5" s="67"/>
    </row>
    <row r="6" spans="1:24" s="53" customFormat="1" ht="23.25" customHeight="1" x14ac:dyDescent="0.25">
      <c r="A6" s="83" t="s">
        <v>0</v>
      </c>
      <c r="B6" s="17"/>
      <c r="C6" s="271" t="str">
        <f>+'ATENCION CONCEPTOS'!C12</f>
        <v>GESTIÓN JUDICIAL</v>
      </c>
      <c r="D6" s="271"/>
      <c r="E6" s="271"/>
      <c r="F6" s="271"/>
      <c r="G6" s="271"/>
      <c r="H6" s="271"/>
      <c r="I6" s="271"/>
      <c r="J6" s="271"/>
      <c r="K6" s="271"/>
      <c r="L6" s="271"/>
      <c r="M6" s="271"/>
      <c r="N6" s="271"/>
      <c r="O6" s="271"/>
    </row>
    <row r="7" spans="1:24" s="53" customFormat="1" x14ac:dyDescent="0.2">
      <c r="A7" s="69"/>
      <c r="B7" s="17"/>
      <c r="C7" s="17"/>
      <c r="D7" s="17"/>
      <c r="E7" s="17"/>
      <c r="F7" s="17"/>
      <c r="G7" s="17"/>
      <c r="H7" s="17"/>
      <c r="I7" s="17"/>
      <c r="J7" s="17"/>
      <c r="K7" s="17"/>
      <c r="L7" s="17"/>
      <c r="M7" s="17"/>
      <c r="N7" s="17"/>
      <c r="O7" s="17"/>
    </row>
    <row r="8" spans="1:24" s="53" customFormat="1" ht="20.25" customHeight="1" x14ac:dyDescent="0.2">
      <c r="A8" s="277" t="s">
        <v>159</v>
      </c>
      <c r="B8" s="277" t="s">
        <v>160</v>
      </c>
      <c r="C8" s="296" t="str">
        <f>+'ATENCION CONCEPTOS'!C14</f>
        <v>ATENCION DE SOLICITUDES DE CONCEPTOS</v>
      </c>
      <c r="D8" s="296"/>
      <c r="E8" s="296"/>
      <c r="F8" s="296"/>
      <c r="G8" s="296"/>
      <c r="H8" s="296"/>
      <c r="I8" s="296"/>
      <c r="J8" s="296"/>
      <c r="K8" s="296"/>
      <c r="L8" s="296"/>
      <c r="M8" s="296"/>
      <c r="N8" s="296"/>
      <c r="O8" s="296"/>
    </row>
    <row r="9" spans="1:24" s="53" customFormat="1" ht="15" x14ac:dyDescent="0.2">
      <c r="A9" s="277"/>
      <c r="B9" s="277"/>
      <c r="C9" s="77" t="s">
        <v>161</v>
      </c>
      <c r="D9" s="77" t="s">
        <v>88</v>
      </c>
      <c r="E9" s="77" t="s">
        <v>162</v>
      </c>
      <c r="F9" s="77" t="s">
        <v>88</v>
      </c>
      <c r="G9" s="77" t="s">
        <v>163</v>
      </c>
      <c r="H9" s="77" t="s">
        <v>88</v>
      </c>
      <c r="I9" s="77" t="s">
        <v>164</v>
      </c>
      <c r="J9" s="77" t="s">
        <v>88</v>
      </c>
      <c r="K9" s="77" t="s">
        <v>10</v>
      </c>
      <c r="L9" s="77" t="s">
        <v>88</v>
      </c>
      <c r="M9" s="270" t="s">
        <v>89</v>
      </c>
      <c r="N9" s="270"/>
      <c r="O9" s="270"/>
    </row>
    <row r="10" spans="1:24" s="53" customFormat="1" ht="118.5" customHeight="1" x14ac:dyDescent="0.2">
      <c r="A10" s="283" t="s">
        <v>165</v>
      </c>
      <c r="B10" s="70" t="str">
        <f>'ATENCION CONCEPTOS'!B40</f>
        <v>No. de conceptos contestados de los que se tenian la obligacion legal de contestar</v>
      </c>
      <c r="C10" s="78">
        <v>63</v>
      </c>
      <c r="D10" s="266">
        <f>IF(C10=0,"0",C10/C11)</f>
        <v>1</v>
      </c>
      <c r="E10" s="72">
        <v>50</v>
      </c>
      <c r="F10" s="266">
        <f>IF(E10=0,"0",E10/E11)</f>
        <v>1</v>
      </c>
      <c r="G10" s="71">
        <v>74</v>
      </c>
      <c r="H10" s="266">
        <f>IF(G10=0,"0",G10/G11)</f>
        <v>1</v>
      </c>
      <c r="I10" s="72">
        <v>112</v>
      </c>
      <c r="J10" s="266">
        <f>IF(I10=0,"0",I10/I11)</f>
        <v>1</v>
      </c>
      <c r="K10" s="73">
        <v>9</v>
      </c>
      <c r="L10" s="266">
        <f>IF(K10=0,"0",K10/K11)</f>
        <v>3.0100334448160536E-2</v>
      </c>
      <c r="M10" s="285" t="s">
        <v>215</v>
      </c>
      <c r="N10" s="286"/>
      <c r="O10" s="287"/>
      <c r="S10" s="74"/>
    </row>
    <row r="11" spans="1:24" s="53" customFormat="1" ht="138" customHeight="1" x14ac:dyDescent="0.2">
      <c r="A11" s="284"/>
      <c r="B11" s="70" t="str">
        <f>'ATENCION CONCEPTOS'!B41</f>
        <v xml:space="preserve">No. de solicitudes de conceptos con la obligación legal de contestar </v>
      </c>
      <c r="C11" s="78">
        <v>63</v>
      </c>
      <c r="D11" s="266"/>
      <c r="E11" s="72">
        <v>50</v>
      </c>
      <c r="F11" s="266"/>
      <c r="G11" s="71">
        <v>74</v>
      </c>
      <c r="H11" s="266"/>
      <c r="I11" s="72">
        <v>112</v>
      </c>
      <c r="J11" s="266"/>
      <c r="K11" s="73">
        <f>C11+E11+G11+I11</f>
        <v>299</v>
      </c>
      <c r="L11" s="266"/>
      <c r="M11" s="288"/>
      <c r="N11" s="289"/>
      <c r="O11" s="290"/>
    </row>
    <row r="12" spans="1:24" x14ac:dyDescent="0.2">
      <c r="D12" s="75"/>
      <c r="F12" s="75"/>
      <c r="H12" s="75"/>
      <c r="J12" s="75"/>
      <c r="K12" s="75"/>
      <c r="L12" s="75"/>
    </row>
  </sheetData>
  <mergeCells count="21">
    <mergeCell ref="C8:O8"/>
    <mergeCell ref="A10:A11"/>
    <mergeCell ref="L10:L11"/>
    <mergeCell ref="B8:B9"/>
    <mergeCell ref="M10:O11"/>
    <mergeCell ref="H10:H11"/>
    <mergeCell ref="B2:N2"/>
    <mergeCell ref="O2:P2"/>
    <mergeCell ref="B3:N3"/>
    <mergeCell ref="D10:D11"/>
    <mergeCell ref="O4:P4"/>
    <mergeCell ref="F10:F11"/>
    <mergeCell ref="B4:N4"/>
    <mergeCell ref="M9:O9"/>
    <mergeCell ref="C6:O6"/>
    <mergeCell ref="J10:J11"/>
    <mergeCell ref="A1:A4"/>
    <mergeCell ref="O1:P1"/>
    <mergeCell ref="A8:A9"/>
    <mergeCell ref="O3:P3"/>
    <mergeCell ref="B1:N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174"/>
  <sheetViews>
    <sheetView topLeftCell="A51" zoomScale="120" zoomScaleNormal="120" workbookViewId="0">
      <selection activeCell="C72" sqref="C72:P72"/>
    </sheetView>
  </sheetViews>
  <sheetFormatPr baseColWidth="10" defaultRowHeight="12.75" x14ac:dyDescent="0.2"/>
  <cols>
    <col min="1" max="1" width="3" style="17" customWidth="1"/>
    <col min="2" max="2" width="30" style="17" customWidth="1"/>
    <col min="3" max="3" width="16.85546875" style="17" customWidth="1"/>
    <col min="4" max="4" width="7.5703125" style="17" customWidth="1"/>
    <col min="5" max="5" width="4.7109375" style="17" bestFit="1" customWidth="1"/>
    <col min="6" max="6" width="7.5703125" style="17" customWidth="1"/>
    <col min="7" max="7" width="5.85546875" style="17" customWidth="1"/>
    <col min="8" max="8" width="5.140625" style="17" bestFit="1" customWidth="1"/>
    <col min="9" max="9" width="8" style="17" customWidth="1"/>
    <col min="10" max="10" width="5.5703125" style="17" customWidth="1"/>
    <col min="11" max="11" width="6.42578125" style="17" bestFit="1" customWidth="1"/>
    <col min="12" max="12" width="9.85546875" style="17" bestFit="1" customWidth="1"/>
    <col min="13" max="13" width="8.42578125" style="17" customWidth="1"/>
    <col min="14" max="14" width="6.42578125" style="17" customWidth="1"/>
    <col min="15" max="15" width="6.5703125" style="17" customWidth="1"/>
    <col min="16" max="16" width="12.140625" style="17" customWidth="1"/>
    <col min="17" max="17" width="11.7109375" style="17" customWidth="1"/>
    <col min="18" max="18" width="11.7109375" style="17" hidden="1" customWidth="1"/>
    <col min="19" max="16384" width="11.42578125" style="17"/>
  </cols>
  <sheetData>
    <row r="1" spans="1:18" ht="13.5" thickBot="1" x14ac:dyDescent="0.25"/>
    <row r="2" spans="1:18" ht="16.5" customHeight="1" x14ac:dyDescent="0.2">
      <c r="B2" s="144"/>
      <c r="C2" s="147" t="s">
        <v>58</v>
      </c>
      <c r="D2" s="148"/>
      <c r="E2" s="148"/>
      <c r="F2" s="148"/>
      <c r="G2" s="148"/>
      <c r="H2" s="148"/>
      <c r="I2" s="148"/>
      <c r="J2" s="148"/>
      <c r="K2" s="148"/>
      <c r="L2" s="148"/>
      <c r="M2" s="149"/>
      <c r="N2" s="150" t="s">
        <v>175</v>
      </c>
      <c r="O2" s="151"/>
      <c r="P2" s="152"/>
      <c r="R2" s="17">
        <v>0.9</v>
      </c>
    </row>
    <row r="3" spans="1:18" ht="15.75" customHeight="1" x14ac:dyDescent="0.2">
      <c r="B3" s="145"/>
      <c r="C3" s="153" t="s">
        <v>60</v>
      </c>
      <c r="D3" s="154"/>
      <c r="E3" s="154"/>
      <c r="F3" s="154"/>
      <c r="G3" s="154"/>
      <c r="H3" s="154"/>
      <c r="I3" s="154"/>
      <c r="J3" s="154"/>
      <c r="K3" s="154"/>
      <c r="L3" s="154"/>
      <c r="M3" s="155"/>
      <c r="N3" s="156" t="s">
        <v>170</v>
      </c>
      <c r="O3" s="157"/>
      <c r="P3" s="158"/>
      <c r="R3" s="17">
        <v>0.89999999900000005</v>
      </c>
    </row>
    <row r="4" spans="1:18" ht="15.75" customHeight="1" x14ac:dyDescent="0.2">
      <c r="B4" s="145"/>
      <c r="C4" s="153" t="s">
        <v>134</v>
      </c>
      <c r="D4" s="154"/>
      <c r="E4" s="154"/>
      <c r="F4" s="154"/>
      <c r="G4" s="154"/>
      <c r="H4" s="154"/>
      <c r="I4" s="154"/>
      <c r="J4" s="154"/>
      <c r="K4" s="154"/>
      <c r="L4" s="154"/>
      <c r="M4" s="155"/>
      <c r="N4" s="156" t="s">
        <v>176</v>
      </c>
      <c r="O4" s="157"/>
      <c r="P4" s="158"/>
      <c r="R4" s="17">
        <v>0.8</v>
      </c>
    </row>
    <row r="5" spans="1:18" ht="16.5" customHeight="1" thickBot="1" x14ac:dyDescent="0.25">
      <c r="B5" s="146"/>
      <c r="C5" s="159" t="s">
        <v>61</v>
      </c>
      <c r="D5" s="160"/>
      <c r="E5" s="160"/>
      <c r="F5" s="160"/>
      <c r="G5" s="160"/>
      <c r="H5" s="160"/>
      <c r="I5" s="160"/>
      <c r="J5" s="160"/>
      <c r="K5" s="160"/>
      <c r="L5" s="160"/>
      <c r="M5" s="161"/>
      <c r="N5" s="162" t="s">
        <v>62</v>
      </c>
      <c r="O5" s="163"/>
      <c r="P5" s="164"/>
      <c r="R5" s="17">
        <v>0.79999989999999999</v>
      </c>
    </row>
    <row r="6" spans="1:18" ht="13.5" thickBot="1" x14ac:dyDescent="0.25"/>
    <row r="7" spans="1:18" ht="12.75" customHeight="1" x14ac:dyDescent="0.2">
      <c r="A7" s="30"/>
      <c r="B7" s="165" t="s">
        <v>64</v>
      </c>
      <c r="C7" s="166"/>
      <c r="D7" s="166"/>
      <c r="E7" s="166"/>
      <c r="F7" s="166"/>
      <c r="G7" s="166"/>
      <c r="H7" s="166"/>
      <c r="I7" s="166"/>
      <c r="J7" s="166"/>
      <c r="K7" s="166"/>
      <c r="L7" s="166"/>
      <c r="M7" s="166"/>
      <c r="N7" s="166"/>
      <c r="O7" s="166"/>
      <c r="P7" s="167"/>
      <c r="Q7" s="30"/>
    </row>
    <row r="8" spans="1:18" ht="13.5" customHeight="1" thickBot="1" x14ac:dyDescent="0.25">
      <c r="A8" s="30"/>
      <c r="B8" s="168"/>
      <c r="C8" s="169"/>
      <c r="D8" s="169"/>
      <c r="E8" s="169"/>
      <c r="F8" s="169"/>
      <c r="G8" s="169"/>
      <c r="H8" s="169"/>
      <c r="I8" s="169"/>
      <c r="J8" s="169"/>
      <c r="K8" s="169"/>
      <c r="L8" s="169"/>
      <c r="M8" s="169"/>
      <c r="N8" s="169"/>
      <c r="O8" s="169"/>
      <c r="P8" s="170"/>
      <c r="Q8" s="30"/>
    </row>
    <row r="9" spans="1:18" ht="6.75" customHeight="1" thickBot="1" x14ac:dyDescent="0.25">
      <c r="A9" s="30"/>
      <c r="B9" s="171"/>
      <c r="C9" s="171"/>
      <c r="D9" s="171"/>
      <c r="E9" s="171"/>
      <c r="F9" s="171"/>
      <c r="G9" s="171"/>
      <c r="H9" s="171"/>
      <c r="I9" s="171"/>
      <c r="J9" s="171"/>
      <c r="K9" s="171"/>
      <c r="L9" s="171"/>
      <c r="M9" s="171"/>
      <c r="N9" s="171"/>
      <c r="O9" s="171"/>
      <c r="P9" s="171"/>
      <c r="Q9" s="30"/>
    </row>
    <row r="10" spans="1:18" ht="26.25" customHeight="1" thickBot="1" x14ac:dyDescent="0.25">
      <c r="A10" s="30"/>
      <c r="B10" s="111" t="s">
        <v>74</v>
      </c>
      <c r="C10" s="172">
        <v>2023</v>
      </c>
      <c r="D10" s="173"/>
      <c r="E10" s="173"/>
      <c r="F10" s="173"/>
      <c r="G10" s="173"/>
      <c r="H10" s="173"/>
      <c r="I10" s="174"/>
      <c r="J10" s="175" t="s">
        <v>1</v>
      </c>
      <c r="K10" s="176"/>
      <c r="L10" s="176"/>
      <c r="M10" s="176"/>
      <c r="N10" s="177" t="s">
        <v>178</v>
      </c>
      <c r="O10" s="178"/>
      <c r="P10" s="179"/>
      <c r="Q10" s="30"/>
    </row>
    <row r="11" spans="1:18" ht="4.5" customHeight="1" thickBot="1" x14ac:dyDescent="0.25">
      <c r="A11" s="30"/>
      <c r="B11" s="180"/>
      <c r="C11" s="181"/>
      <c r="D11" s="181"/>
      <c r="E11" s="181"/>
      <c r="F11" s="181"/>
      <c r="G11" s="181"/>
      <c r="H11" s="181"/>
      <c r="I11" s="181"/>
      <c r="J11" s="181"/>
      <c r="K11" s="181"/>
      <c r="L11" s="181"/>
      <c r="M11" s="181"/>
      <c r="N11" s="181"/>
      <c r="O11" s="181"/>
      <c r="P11" s="182"/>
      <c r="Q11" s="30"/>
    </row>
    <row r="12" spans="1:18" ht="23.25" customHeight="1" thickBot="1" x14ac:dyDescent="0.25">
      <c r="A12" s="30"/>
      <c r="B12" s="31" t="s">
        <v>0</v>
      </c>
      <c r="C12" s="357" t="s">
        <v>119</v>
      </c>
      <c r="D12" s="358"/>
      <c r="E12" s="358"/>
      <c r="F12" s="358"/>
      <c r="G12" s="358"/>
      <c r="H12" s="358"/>
      <c r="I12" s="358"/>
      <c r="J12" s="358"/>
      <c r="K12" s="358"/>
      <c r="L12" s="358"/>
      <c r="M12" s="358"/>
      <c r="N12" s="358"/>
      <c r="O12" s="358"/>
      <c r="P12" s="359"/>
      <c r="Q12" s="30"/>
    </row>
    <row r="13" spans="1:18" ht="4.5" customHeight="1" thickBot="1" x14ac:dyDescent="0.25">
      <c r="A13" s="30"/>
      <c r="B13" s="185"/>
      <c r="C13" s="186"/>
      <c r="D13" s="186"/>
      <c r="E13" s="186"/>
      <c r="F13" s="186"/>
      <c r="G13" s="186"/>
      <c r="H13" s="186"/>
      <c r="I13" s="186"/>
      <c r="J13" s="186"/>
      <c r="K13" s="186"/>
      <c r="L13" s="186"/>
      <c r="M13" s="186"/>
      <c r="N13" s="186"/>
      <c r="O13" s="186"/>
      <c r="P13" s="187"/>
      <c r="Q13" s="30"/>
    </row>
    <row r="14" spans="1:18" ht="19.5" customHeight="1" thickBot="1" x14ac:dyDescent="0.25">
      <c r="A14" s="30"/>
      <c r="B14" s="31" t="s">
        <v>6</v>
      </c>
      <c r="C14" s="351" t="s">
        <v>124</v>
      </c>
      <c r="D14" s="352"/>
      <c r="E14" s="352"/>
      <c r="F14" s="352"/>
      <c r="G14" s="352"/>
      <c r="H14" s="352"/>
      <c r="I14" s="352"/>
      <c r="J14" s="352"/>
      <c r="K14" s="352"/>
      <c r="L14" s="352"/>
      <c r="M14" s="352"/>
      <c r="N14" s="352"/>
      <c r="O14" s="352"/>
      <c r="P14" s="353"/>
      <c r="Q14" s="30"/>
    </row>
    <row r="15" spans="1:18" ht="4.5" customHeight="1" thickBot="1" x14ac:dyDescent="0.25">
      <c r="A15" s="30"/>
      <c r="B15" s="189"/>
      <c r="C15" s="190"/>
      <c r="D15" s="190"/>
      <c r="E15" s="190"/>
      <c r="F15" s="190"/>
      <c r="G15" s="190"/>
      <c r="H15" s="190"/>
      <c r="I15" s="190"/>
      <c r="J15" s="190"/>
      <c r="K15" s="190"/>
      <c r="L15" s="190"/>
      <c r="M15" s="190"/>
      <c r="N15" s="190"/>
      <c r="O15" s="190"/>
      <c r="P15" s="191"/>
      <c r="Q15" s="30"/>
    </row>
    <row r="16" spans="1:18" ht="30.6" customHeight="1" thickBot="1" x14ac:dyDescent="0.25">
      <c r="A16" s="30"/>
      <c r="B16" s="31" t="s">
        <v>36</v>
      </c>
      <c r="C16" s="351" t="s">
        <v>120</v>
      </c>
      <c r="D16" s="352"/>
      <c r="E16" s="352"/>
      <c r="F16" s="352"/>
      <c r="G16" s="352"/>
      <c r="H16" s="352"/>
      <c r="I16" s="352"/>
      <c r="J16" s="352"/>
      <c r="K16" s="352"/>
      <c r="L16" s="352"/>
      <c r="M16" s="352"/>
      <c r="N16" s="352"/>
      <c r="O16" s="352"/>
      <c r="P16" s="353"/>
      <c r="Q16" s="30"/>
    </row>
    <row r="17" spans="1:17" ht="4.5" customHeight="1" thickBot="1" x14ac:dyDescent="0.25">
      <c r="A17" s="30"/>
      <c r="B17" s="189"/>
      <c r="C17" s="190"/>
      <c r="D17" s="190"/>
      <c r="E17" s="190"/>
      <c r="F17" s="190"/>
      <c r="G17" s="190"/>
      <c r="H17" s="190"/>
      <c r="I17" s="190"/>
      <c r="J17" s="190"/>
      <c r="K17" s="190"/>
      <c r="L17" s="190"/>
      <c r="M17" s="190"/>
      <c r="N17" s="190"/>
      <c r="O17" s="190"/>
      <c r="P17" s="191"/>
      <c r="Q17" s="30"/>
    </row>
    <row r="18" spans="1:17" ht="26.25" customHeight="1" thickBot="1" x14ac:dyDescent="0.25">
      <c r="A18" s="30"/>
      <c r="B18" s="31" t="s">
        <v>23</v>
      </c>
      <c r="C18" s="354" t="s">
        <v>210</v>
      </c>
      <c r="D18" s="355"/>
      <c r="E18" s="355"/>
      <c r="F18" s="355"/>
      <c r="G18" s="355"/>
      <c r="H18" s="355"/>
      <c r="I18" s="355"/>
      <c r="J18" s="355"/>
      <c r="K18" s="355"/>
      <c r="L18" s="355"/>
      <c r="M18" s="355"/>
      <c r="N18" s="355"/>
      <c r="O18" s="355"/>
      <c r="P18" s="356"/>
      <c r="Q18" s="30"/>
    </row>
    <row r="19" spans="1:17" ht="4.5" customHeight="1" thickBot="1" x14ac:dyDescent="0.25">
      <c r="A19" s="30"/>
      <c r="B19" s="195"/>
      <c r="C19" s="195"/>
      <c r="D19" s="195"/>
      <c r="E19" s="195"/>
      <c r="F19" s="195"/>
      <c r="G19" s="195"/>
      <c r="H19" s="195"/>
      <c r="I19" s="195"/>
      <c r="J19" s="195"/>
      <c r="K19" s="195"/>
      <c r="L19" s="195"/>
      <c r="M19" s="195"/>
      <c r="N19" s="195"/>
      <c r="O19" s="195"/>
      <c r="P19" s="195"/>
      <c r="Q19" s="30"/>
    </row>
    <row r="20" spans="1:17" ht="15" customHeight="1" thickBot="1" x14ac:dyDescent="0.25">
      <c r="A20" s="30"/>
      <c r="B20" s="196" t="s">
        <v>37</v>
      </c>
      <c r="C20" s="197"/>
      <c r="D20" s="197"/>
      <c r="E20" s="197"/>
      <c r="F20" s="197"/>
      <c r="G20" s="197"/>
      <c r="H20" s="197"/>
      <c r="I20" s="197"/>
      <c r="J20" s="197"/>
      <c r="K20" s="197"/>
      <c r="L20" s="197"/>
      <c r="M20" s="197"/>
      <c r="N20" s="197"/>
      <c r="O20" s="197"/>
      <c r="P20" s="198"/>
      <c r="Q20" s="30"/>
    </row>
    <row r="21" spans="1:17" ht="4.5" customHeight="1" thickBot="1" x14ac:dyDescent="0.25">
      <c r="A21" s="30"/>
      <c r="B21" s="199"/>
      <c r="C21" s="200"/>
      <c r="D21" s="200"/>
      <c r="E21" s="200"/>
      <c r="F21" s="200"/>
      <c r="G21" s="200"/>
      <c r="H21" s="200"/>
      <c r="I21" s="200"/>
      <c r="J21" s="200"/>
      <c r="K21" s="200"/>
      <c r="L21" s="200"/>
      <c r="M21" s="200"/>
      <c r="N21" s="200"/>
      <c r="O21" s="200"/>
      <c r="P21" s="201"/>
      <c r="Q21" s="30"/>
    </row>
    <row r="22" spans="1:17" ht="63" customHeight="1" thickBot="1" x14ac:dyDescent="0.25">
      <c r="A22" s="30"/>
      <c r="B22" s="31" t="s">
        <v>3</v>
      </c>
      <c r="C22" s="346" t="s">
        <v>182</v>
      </c>
      <c r="D22" s="347"/>
      <c r="E22" s="347"/>
      <c r="F22" s="347"/>
      <c r="G22" s="347"/>
      <c r="H22" s="347"/>
      <c r="I22" s="347"/>
      <c r="J22" s="347"/>
      <c r="K22" s="347"/>
      <c r="L22" s="347"/>
      <c r="M22" s="347"/>
      <c r="N22" s="347"/>
      <c r="O22" s="347"/>
      <c r="P22" s="348"/>
      <c r="Q22" s="30"/>
    </row>
    <row r="23" spans="1:17" ht="5.25" customHeight="1" thickBot="1" x14ac:dyDescent="0.25">
      <c r="A23" s="30"/>
      <c r="B23" s="189"/>
      <c r="C23" s="190"/>
      <c r="D23" s="190"/>
      <c r="E23" s="190"/>
      <c r="F23" s="190"/>
      <c r="G23" s="190"/>
      <c r="H23" s="190"/>
      <c r="I23" s="190"/>
      <c r="J23" s="190"/>
      <c r="K23" s="190"/>
      <c r="L23" s="190"/>
      <c r="M23" s="190"/>
      <c r="N23" s="190"/>
      <c r="O23" s="190"/>
      <c r="P23" s="191"/>
      <c r="Q23" s="30"/>
    </row>
    <row r="24" spans="1:17" ht="130.5" customHeight="1" thickBot="1" x14ac:dyDescent="0.25">
      <c r="A24" s="30"/>
      <c r="B24" s="31" t="s">
        <v>24</v>
      </c>
      <c r="C24" s="192" t="s">
        <v>183</v>
      </c>
      <c r="D24" s="349"/>
      <c r="E24" s="349"/>
      <c r="F24" s="349"/>
      <c r="G24" s="349"/>
      <c r="H24" s="349"/>
      <c r="I24" s="349"/>
      <c r="J24" s="349"/>
      <c r="K24" s="349"/>
      <c r="L24" s="349"/>
      <c r="M24" s="349"/>
      <c r="N24" s="349"/>
      <c r="O24" s="349"/>
      <c r="P24" s="350"/>
      <c r="Q24" s="30"/>
    </row>
    <row r="25" spans="1:17" ht="4.5" customHeight="1" thickBot="1" x14ac:dyDescent="0.25">
      <c r="A25" s="30"/>
      <c r="B25" s="189"/>
      <c r="C25" s="190"/>
      <c r="D25" s="190"/>
      <c r="E25" s="190"/>
      <c r="F25" s="190"/>
      <c r="G25" s="190"/>
      <c r="H25" s="190"/>
      <c r="I25" s="190"/>
      <c r="J25" s="190"/>
      <c r="K25" s="190"/>
      <c r="L25" s="190"/>
      <c r="M25" s="190"/>
      <c r="N25" s="190"/>
      <c r="O25" s="190"/>
      <c r="P25" s="191"/>
      <c r="Q25" s="30"/>
    </row>
    <row r="26" spans="1:17" ht="13.5" customHeight="1" thickBot="1" x14ac:dyDescent="0.25">
      <c r="A26" s="30"/>
      <c r="B26" s="36" t="s">
        <v>2</v>
      </c>
      <c r="C26" s="206">
        <v>0.9</v>
      </c>
      <c r="D26" s="207"/>
      <c r="E26" s="207"/>
      <c r="F26" s="207"/>
      <c r="G26" s="207"/>
      <c r="H26" s="207"/>
      <c r="I26" s="207"/>
      <c r="J26" s="207"/>
      <c r="K26" s="207"/>
      <c r="L26" s="207"/>
      <c r="M26" s="207"/>
      <c r="N26" s="207"/>
      <c r="O26" s="207"/>
      <c r="P26" s="208"/>
      <c r="Q26" s="30"/>
    </row>
    <row r="27" spans="1:17" ht="4.5" customHeight="1" thickBot="1" x14ac:dyDescent="0.25">
      <c r="A27" s="30"/>
      <c r="B27" s="209"/>
      <c r="C27" s="210"/>
      <c r="D27" s="210"/>
      <c r="E27" s="210"/>
      <c r="F27" s="210"/>
      <c r="G27" s="210"/>
      <c r="H27" s="210"/>
      <c r="I27" s="210"/>
      <c r="J27" s="210"/>
      <c r="K27" s="210"/>
      <c r="L27" s="210"/>
      <c r="M27" s="210"/>
      <c r="N27" s="210"/>
      <c r="O27" s="210"/>
      <c r="P27" s="211"/>
      <c r="Q27" s="30"/>
    </row>
    <row r="28" spans="1:17" ht="12.75" customHeight="1" thickBot="1" x14ac:dyDescent="0.25">
      <c r="A28" s="30"/>
      <c r="B28" s="36" t="s">
        <v>25</v>
      </c>
      <c r="C28" s="37" t="s">
        <v>26</v>
      </c>
      <c r="D28" s="343" t="s">
        <v>121</v>
      </c>
      <c r="E28" s="344"/>
      <c r="F28" s="344"/>
      <c r="G28" s="345"/>
      <c r="H28" s="213" t="s">
        <v>27</v>
      </c>
      <c r="I28" s="213"/>
      <c r="J28" s="213"/>
      <c r="K28" s="343" t="s">
        <v>123</v>
      </c>
      <c r="L28" s="344"/>
      <c r="M28" s="345"/>
      <c r="N28" s="214" t="s">
        <v>28</v>
      </c>
      <c r="O28" s="215"/>
      <c r="P28" s="84" t="s">
        <v>122</v>
      </c>
      <c r="Q28" s="30"/>
    </row>
    <row r="29" spans="1:17" ht="4.5" customHeight="1" thickBot="1" x14ac:dyDescent="0.25">
      <c r="A29" s="30"/>
      <c r="B29" s="216"/>
      <c r="C29" s="195"/>
      <c r="D29" s="195"/>
      <c r="E29" s="195"/>
      <c r="F29" s="195"/>
      <c r="G29" s="195"/>
      <c r="H29" s="195"/>
      <c r="I29" s="195"/>
      <c r="J29" s="195"/>
      <c r="K29" s="195"/>
      <c r="L29" s="195"/>
      <c r="M29" s="195"/>
      <c r="N29" s="195"/>
      <c r="O29" s="195"/>
      <c r="P29" s="217"/>
      <c r="Q29" s="30"/>
    </row>
    <row r="30" spans="1:17" ht="13.5" thickBot="1" x14ac:dyDescent="0.25">
      <c r="A30" s="30"/>
      <c r="B30" s="36" t="s">
        <v>7</v>
      </c>
      <c r="C30" s="218" t="s">
        <v>91</v>
      </c>
      <c r="D30" s="219"/>
      <c r="E30" s="219"/>
      <c r="F30" s="219"/>
      <c r="G30" s="219"/>
      <c r="H30" s="219"/>
      <c r="I30" s="219"/>
      <c r="J30" s="219"/>
      <c r="K30" s="219"/>
      <c r="L30" s="219"/>
      <c r="M30" s="219"/>
      <c r="N30" s="219"/>
      <c r="O30" s="219"/>
      <c r="P30" s="220"/>
      <c r="Q30" s="30"/>
    </row>
    <row r="31" spans="1:17" ht="4.5" customHeight="1" thickBot="1" x14ac:dyDescent="0.25">
      <c r="A31" s="30"/>
      <c r="B31" s="189"/>
      <c r="C31" s="190"/>
      <c r="D31" s="190"/>
      <c r="E31" s="190"/>
      <c r="F31" s="190"/>
      <c r="G31" s="190"/>
      <c r="H31" s="190"/>
      <c r="I31" s="190"/>
      <c r="J31" s="190"/>
      <c r="K31" s="190"/>
      <c r="L31" s="190"/>
      <c r="M31" s="190"/>
      <c r="N31" s="190"/>
      <c r="O31" s="190"/>
      <c r="P31" s="191"/>
      <c r="Q31" s="30"/>
    </row>
    <row r="32" spans="1:17" ht="13.5" thickBot="1" x14ac:dyDescent="0.25">
      <c r="A32" s="30"/>
      <c r="B32" s="36" t="s">
        <v>4</v>
      </c>
      <c r="C32" s="212" t="s">
        <v>70</v>
      </c>
      <c r="D32" s="183"/>
      <c r="E32" s="183"/>
      <c r="F32" s="183"/>
      <c r="G32" s="183"/>
      <c r="H32" s="183"/>
      <c r="I32" s="183"/>
      <c r="J32" s="183"/>
      <c r="K32" s="183"/>
      <c r="L32" s="183"/>
      <c r="M32" s="183"/>
      <c r="N32" s="183"/>
      <c r="O32" s="183"/>
      <c r="P32" s="184"/>
      <c r="Q32" s="30"/>
    </row>
    <row r="33" spans="1:17" ht="4.5" customHeight="1" thickBot="1" x14ac:dyDescent="0.25">
      <c r="A33" s="30"/>
      <c r="B33" s="189" t="s">
        <v>112</v>
      </c>
      <c r="C33" s="190"/>
      <c r="D33" s="190"/>
      <c r="E33" s="190"/>
      <c r="F33" s="190"/>
      <c r="G33" s="190"/>
      <c r="H33" s="190"/>
      <c r="I33" s="190"/>
      <c r="J33" s="190"/>
      <c r="K33" s="190"/>
      <c r="L33" s="190"/>
      <c r="M33" s="190"/>
      <c r="N33" s="190"/>
      <c r="O33" s="190"/>
      <c r="P33" s="191"/>
      <c r="Q33" s="30"/>
    </row>
    <row r="34" spans="1:17" ht="13.5" thickBot="1" x14ac:dyDescent="0.25">
      <c r="A34" s="30"/>
      <c r="B34" s="36" t="s">
        <v>35</v>
      </c>
      <c r="C34" s="188" t="s">
        <v>70</v>
      </c>
      <c r="D34" s="183"/>
      <c r="E34" s="183"/>
      <c r="F34" s="183"/>
      <c r="G34" s="183"/>
      <c r="H34" s="183"/>
      <c r="I34" s="183"/>
      <c r="J34" s="183"/>
      <c r="K34" s="183"/>
      <c r="L34" s="183"/>
      <c r="M34" s="183"/>
      <c r="N34" s="183"/>
      <c r="O34" s="183"/>
      <c r="P34" s="184"/>
      <c r="Q34" s="30"/>
    </row>
    <row r="35" spans="1:17" ht="4.5" customHeight="1" thickBot="1" x14ac:dyDescent="0.25">
      <c r="A35" s="30"/>
      <c r="B35" s="185"/>
      <c r="C35" s="186"/>
      <c r="D35" s="186"/>
      <c r="E35" s="186"/>
      <c r="F35" s="186"/>
      <c r="G35" s="186"/>
      <c r="H35" s="186"/>
      <c r="I35" s="186"/>
      <c r="J35" s="186"/>
      <c r="K35" s="186"/>
      <c r="L35" s="186"/>
      <c r="M35" s="186"/>
      <c r="N35" s="186"/>
      <c r="O35" s="186"/>
      <c r="P35" s="187"/>
      <c r="Q35" s="30"/>
    </row>
    <row r="36" spans="1:17" ht="16.5" customHeight="1" thickBot="1" x14ac:dyDescent="0.25">
      <c r="A36" s="30"/>
      <c r="B36" s="36" t="s">
        <v>63</v>
      </c>
      <c r="C36" s="188" t="s">
        <v>69</v>
      </c>
      <c r="D36" s="183"/>
      <c r="E36" s="183"/>
      <c r="F36" s="183"/>
      <c r="G36" s="183"/>
      <c r="H36" s="183"/>
      <c r="I36" s="183"/>
      <c r="J36" s="183"/>
      <c r="K36" s="183"/>
      <c r="L36" s="183"/>
      <c r="M36" s="183"/>
      <c r="N36" s="183"/>
      <c r="O36" s="183"/>
      <c r="P36" s="184"/>
      <c r="Q36" s="30"/>
    </row>
    <row r="37" spans="1:17" ht="4.5" customHeight="1" thickBot="1" x14ac:dyDescent="0.25">
      <c r="A37" s="30"/>
      <c r="B37" s="33"/>
      <c r="C37" s="33"/>
      <c r="D37" s="33"/>
      <c r="E37" s="33"/>
      <c r="F37" s="33"/>
      <c r="G37" s="33"/>
      <c r="H37" s="33"/>
      <c r="I37" s="33"/>
      <c r="J37" s="33"/>
      <c r="K37" s="33"/>
      <c r="L37" s="33"/>
      <c r="M37" s="33"/>
      <c r="N37" s="33"/>
      <c r="O37" s="33"/>
      <c r="P37" s="33"/>
      <c r="Q37" s="30"/>
    </row>
    <row r="38" spans="1:17" s="69" customFormat="1" ht="18.75" customHeight="1" x14ac:dyDescent="0.2">
      <c r="A38" s="85"/>
      <c r="B38" s="338" t="s">
        <v>29</v>
      </c>
      <c r="C38" s="339"/>
      <c r="D38" s="339"/>
      <c r="E38" s="339"/>
      <c r="F38" s="339"/>
      <c r="G38" s="339"/>
      <c r="H38" s="339"/>
      <c r="I38" s="339"/>
      <c r="J38" s="339"/>
      <c r="K38" s="339"/>
      <c r="L38" s="339"/>
      <c r="M38" s="339"/>
      <c r="N38" s="339"/>
      <c r="O38" s="339"/>
      <c r="P38" s="340"/>
      <c r="Q38" s="85"/>
    </row>
    <row r="39" spans="1:17" s="81" customFormat="1" ht="22.5" customHeight="1" thickBot="1" x14ac:dyDescent="0.25">
      <c r="A39" s="80"/>
      <c r="B39" s="86" t="s">
        <v>34</v>
      </c>
      <c r="C39" s="341" t="s">
        <v>30</v>
      </c>
      <c r="D39" s="341"/>
      <c r="E39" s="341"/>
      <c r="F39" s="341"/>
      <c r="G39" s="341"/>
      <c r="H39" s="341" t="s">
        <v>7</v>
      </c>
      <c r="I39" s="341"/>
      <c r="J39" s="341"/>
      <c r="K39" s="341"/>
      <c r="L39" s="341"/>
      <c r="M39" s="341" t="s">
        <v>31</v>
      </c>
      <c r="N39" s="341"/>
      <c r="O39" s="341"/>
      <c r="P39" s="342"/>
      <c r="Q39" s="80"/>
    </row>
    <row r="40" spans="1:17" ht="69" customHeight="1" x14ac:dyDescent="0.2">
      <c r="A40" s="30"/>
      <c r="B40" s="87" t="s">
        <v>127</v>
      </c>
      <c r="C40" s="330" t="s">
        <v>166</v>
      </c>
      <c r="D40" s="330"/>
      <c r="E40" s="330"/>
      <c r="F40" s="330"/>
      <c r="G40" s="330"/>
      <c r="H40" s="331" t="s">
        <v>133</v>
      </c>
      <c r="I40" s="331"/>
      <c r="J40" s="331"/>
      <c r="K40" s="331"/>
      <c r="L40" s="331"/>
      <c r="M40" s="332" t="s">
        <v>128</v>
      </c>
      <c r="N40" s="332"/>
      <c r="O40" s="332"/>
      <c r="P40" s="333"/>
      <c r="Q40" s="30"/>
    </row>
    <row r="41" spans="1:17" ht="60.75" customHeight="1" thickBot="1" x14ac:dyDescent="0.25">
      <c r="A41" s="30"/>
      <c r="B41" s="88" t="s">
        <v>184</v>
      </c>
      <c r="C41" s="334" t="s">
        <v>185</v>
      </c>
      <c r="D41" s="334"/>
      <c r="E41" s="334"/>
      <c r="F41" s="334"/>
      <c r="G41" s="334"/>
      <c r="H41" s="335" t="s">
        <v>133</v>
      </c>
      <c r="I41" s="335"/>
      <c r="J41" s="335"/>
      <c r="K41" s="335"/>
      <c r="L41" s="335"/>
      <c r="M41" s="336" t="s">
        <v>128</v>
      </c>
      <c r="N41" s="336"/>
      <c r="O41" s="336"/>
      <c r="P41" s="337"/>
      <c r="Q41" s="30"/>
    </row>
    <row r="42" spans="1:17" hidden="1" x14ac:dyDescent="0.2">
      <c r="A42" s="30"/>
      <c r="B42" s="89"/>
      <c r="C42" s="322"/>
      <c r="D42" s="323"/>
      <c r="E42" s="323"/>
      <c r="F42" s="323"/>
      <c r="G42" s="324"/>
      <c r="H42" s="322"/>
      <c r="I42" s="323"/>
      <c r="J42" s="323"/>
      <c r="K42" s="323"/>
      <c r="L42" s="324"/>
      <c r="M42" s="322"/>
      <c r="N42" s="323"/>
      <c r="O42" s="323"/>
      <c r="P42" s="325"/>
      <c r="Q42" s="30"/>
    </row>
    <row r="43" spans="1:17" ht="12.75" hidden="1" customHeight="1" x14ac:dyDescent="0.2">
      <c r="A43" s="30"/>
      <c r="B43" s="90"/>
      <c r="C43" s="326"/>
      <c r="D43" s="327"/>
      <c r="E43" s="327"/>
      <c r="F43" s="327"/>
      <c r="G43" s="328"/>
      <c r="H43" s="326"/>
      <c r="I43" s="327"/>
      <c r="J43" s="327"/>
      <c r="K43" s="327"/>
      <c r="L43" s="328"/>
      <c r="M43" s="326"/>
      <c r="N43" s="327"/>
      <c r="O43" s="327"/>
      <c r="P43" s="329"/>
      <c r="Q43" s="30"/>
    </row>
    <row r="44" spans="1:17" ht="11.25" hidden="1" customHeight="1" thickBot="1" x14ac:dyDescent="0.25">
      <c r="A44" s="30"/>
      <c r="B44" s="91"/>
      <c r="C44" s="318"/>
      <c r="D44" s="319"/>
      <c r="E44" s="319"/>
      <c r="F44" s="319"/>
      <c r="G44" s="320"/>
      <c r="H44" s="318"/>
      <c r="I44" s="319"/>
      <c r="J44" s="319"/>
      <c r="K44" s="319"/>
      <c r="L44" s="320"/>
      <c r="M44" s="318"/>
      <c r="N44" s="319"/>
      <c r="O44" s="319"/>
      <c r="P44" s="321"/>
      <c r="Q44" s="30"/>
    </row>
    <row r="45" spans="1:17" ht="4.5" customHeight="1" thickBot="1" x14ac:dyDescent="0.25">
      <c r="A45" s="30"/>
      <c r="B45" s="41"/>
      <c r="C45" s="41"/>
      <c r="D45" s="41"/>
      <c r="E45" s="41"/>
      <c r="F45" s="41"/>
      <c r="G45" s="41"/>
      <c r="H45" s="41"/>
      <c r="I45" s="41"/>
      <c r="J45" s="41"/>
      <c r="K45" s="41"/>
      <c r="L45" s="41"/>
      <c r="M45" s="41"/>
      <c r="N45" s="41"/>
      <c r="O45" s="41"/>
      <c r="P45" s="41"/>
      <c r="Q45" s="30"/>
    </row>
    <row r="46" spans="1:17" ht="13.5" customHeight="1" thickBot="1" x14ac:dyDescent="0.25">
      <c r="A46" s="30"/>
      <c r="B46" s="196" t="s">
        <v>8</v>
      </c>
      <c r="C46" s="197"/>
      <c r="D46" s="197"/>
      <c r="E46" s="197"/>
      <c r="F46" s="197"/>
      <c r="G46" s="197"/>
      <c r="H46" s="197"/>
      <c r="I46" s="197"/>
      <c r="J46" s="197"/>
      <c r="K46" s="197"/>
      <c r="L46" s="197"/>
      <c r="M46" s="197"/>
      <c r="N46" s="197"/>
      <c r="O46" s="197"/>
      <c r="P46" s="198"/>
      <c r="Q46" s="30"/>
    </row>
    <row r="47" spans="1:17" ht="4.5" customHeight="1" thickBot="1" x14ac:dyDescent="0.25">
      <c r="A47" s="30"/>
      <c r="B47" s="32"/>
      <c r="C47" s="33"/>
      <c r="D47" s="33"/>
      <c r="E47" s="33"/>
      <c r="F47" s="33"/>
      <c r="G47" s="33"/>
      <c r="H47" s="33"/>
      <c r="I47" s="33"/>
      <c r="J47" s="33"/>
      <c r="K47" s="33"/>
      <c r="L47" s="33"/>
      <c r="M47" s="33"/>
      <c r="N47" s="33"/>
      <c r="O47" s="33"/>
      <c r="P47" s="34"/>
      <c r="Q47" s="30"/>
    </row>
    <row r="48" spans="1:17" x14ac:dyDescent="0.2">
      <c r="A48" s="30"/>
      <c r="B48" s="251" t="s">
        <v>32</v>
      </c>
      <c r="C48" s="42" t="s">
        <v>9</v>
      </c>
      <c r="D48" s="43" t="s">
        <v>11</v>
      </c>
      <c r="E48" s="43" t="s">
        <v>12</v>
      </c>
      <c r="F48" s="43" t="s">
        <v>13</v>
      </c>
      <c r="G48" s="43" t="s">
        <v>14</v>
      </c>
      <c r="H48" s="43" t="s">
        <v>15</v>
      </c>
      <c r="I48" s="43" t="s">
        <v>16</v>
      </c>
      <c r="J48" s="43" t="s">
        <v>17</v>
      </c>
      <c r="K48" s="43" t="s">
        <v>18</v>
      </c>
      <c r="L48" s="43" t="s">
        <v>19</v>
      </c>
      <c r="M48" s="43" t="s">
        <v>20</v>
      </c>
      <c r="N48" s="43" t="s">
        <v>21</v>
      </c>
      <c r="O48" s="44" t="s">
        <v>22</v>
      </c>
      <c r="P48" s="45" t="s">
        <v>10</v>
      </c>
      <c r="Q48" s="30"/>
    </row>
    <row r="49" spans="1:17" ht="18" customHeight="1" thickBot="1" x14ac:dyDescent="0.25">
      <c r="A49" s="30"/>
      <c r="B49" s="252"/>
      <c r="C49" s="46" t="s">
        <v>10</v>
      </c>
      <c r="D49" s="92"/>
      <c r="E49" s="92"/>
      <c r="F49" s="93">
        <f>+'REGISTRO CONCILIACION'!Q10</f>
        <v>1</v>
      </c>
      <c r="G49" s="92"/>
      <c r="H49" s="92"/>
      <c r="I49" s="93">
        <f>+'REGISTRO CONCILIACION'!S10</f>
        <v>1</v>
      </c>
      <c r="J49" s="94"/>
      <c r="K49" s="95"/>
      <c r="L49" s="93">
        <f>+'REGISTRO CONCILIACION'!U10</f>
        <v>1</v>
      </c>
      <c r="M49" s="95"/>
      <c r="N49" s="95"/>
      <c r="O49" s="93">
        <f>+'REGISTRO CONCILIACION'!W10</f>
        <v>1</v>
      </c>
      <c r="P49" s="93">
        <f>+'REGISTRO CONCILIACION'!Y10</f>
        <v>1</v>
      </c>
      <c r="Q49" s="30"/>
    </row>
    <row r="50" spans="1:17" ht="4.5" customHeight="1" thickBot="1" x14ac:dyDescent="0.25">
      <c r="A50" s="30"/>
      <c r="B50" s="50">
        <v>0.9</v>
      </c>
      <c r="C50" s="51"/>
      <c r="D50" s="51"/>
      <c r="E50" s="51"/>
      <c r="F50" s="96">
        <v>0.9</v>
      </c>
      <c r="G50" s="51"/>
      <c r="H50" s="51"/>
      <c r="I50" s="96">
        <v>0.9</v>
      </c>
      <c r="J50" s="51"/>
      <c r="K50" s="51"/>
      <c r="L50" s="96">
        <v>0.9</v>
      </c>
      <c r="M50" s="51"/>
      <c r="N50" s="51"/>
      <c r="O50" s="96">
        <v>0.9</v>
      </c>
      <c r="P50" s="96">
        <v>0.9</v>
      </c>
      <c r="Q50" s="30"/>
    </row>
    <row r="51" spans="1:17" ht="13.5" thickBot="1" x14ac:dyDescent="0.25">
      <c r="A51" s="30"/>
      <c r="B51" s="196" t="s">
        <v>33</v>
      </c>
      <c r="C51" s="197"/>
      <c r="D51" s="197"/>
      <c r="E51" s="197"/>
      <c r="F51" s="197"/>
      <c r="G51" s="197"/>
      <c r="H51" s="197"/>
      <c r="I51" s="197"/>
      <c r="J51" s="197"/>
      <c r="K51" s="197"/>
      <c r="L51" s="197"/>
      <c r="M51" s="197"/>
      <c r="N51" s="197"/>
      <c r="O51" s="197"/>
      <c r="P51" s="198"/>
      <c r="Q51" s="30"/>
    </row>
    <row r="52" spans="1:17" ht="35.1" customHeight="1" x14ac:dyDescent="0.2">
      <c r="A52" s="30"/>
      <c r="B52" s="299" t="s">
        <v>82</v>
      </c>
      <c r="C52" s="300"/>
      <c r="D52" s="300"/>
      <c r="E52" s="300"/>
      <c r="F52" s="300"/>
      <c r="G52" s="300"/>
      <c r="H52" s="300"/>
      <c r="I52" s="300"/>
      <c r="J52" s="300"/>
      <c r="K52" s="300"/>
      <c r="L52" s="300"/>
      <c r="M52" s="300"/>
      <c r="N52" s="300"/>
      <c r="O52" s="300"/>
      <c r="P52" s="301"/>
      <c r="Q52" s="30"/>
    </row>
    <row r="53" spans="1:17" ht="35.1" customHeight="1" x14ac:dyDescent="0.2">
      <c r="A53" s="30"/>
      <c r="B53" s="302"/>
      <c r="C53" s="303"/>
      <c r="D53" s="303"/>
      <c r="E53" s="303"/>
      <c r="F53" s="303"/>
      <c r="G53" s="303"/>
      <c r="H53" s="303"/>
      <c r="I53" s="303"/>
      <c r="J53" s="303"/>
      <c r="K53" s="303"/>
      <c r="L53" s="303"/>
      <c r="M53" s="303"/>
      <c r="N53" s="303"/>
      <c r="O53" s="303"/>
      <c r="P53" s="304"/>
      <c r="Q53" s="30"/>
    </row>
    <row r="54" spans="1:17" ht="35.1" customHeight="1" x14ac:dyDescent="0.2">
      <c r="A54" s="30"/>
      <c r="B54" s="302"/>
      <c r="C54" s="303"/>
      <c r="D54" s="303"/>
      <c r="E54" s="303"/>
      <c r="F54" s="303"/>
      <c r="G54" s="303"/>
      <c r="H54" s="303"/>
      <c r="I54" s="303"/>
      <c r="J54" s="303"/>
      <c r="K54" s="303"/>
      <c r="L54" s="303"/>
      <c r="M54" s="303"/>
      <c r="N54" s="303"/>
      <c r="O54" s="303"/>
      <c r="P54" s="304"/>
      <c r="Q54" s="30"/>
    </row>
    <row r="55" spans="1:17" ht="35.1" customHeight="1" x14ac:dyDescent="0.2">
      <c r="A55" s="30"/>
      <c r="B55" s="302"/>
      <c r="C55" s="303"/>
      <c r="D55" s="303"/>
      <c r="E55" s="303"/>
      <c r="F55" s="303"/>
      <c r="G55" s="303"/>
      <c r="H55" s="303"/>
      <c r="I55" s="303"/>
      <c r="J55" s="303"/>
      <c r="K55" s="303"/>
      <c r="L55" s="303"/>
      <c r="M55" s="303"/>
      <c r="N55" s="303"/>
      <c r="O55" s="303"/>
      <c r="P55" s="304"/>
      <c r="Q55" s="30"/>
    </row>
    <row r="56" spans="1:17" ht="35.1" customHeight="1" x14ac:dyDescent="0.2">
      <c r="A56" s="30"/>
      <c r="B56" s="302"/>
      <c r="C56" s="303"/>
      <c r="D56" s="303"/>
      <c r="E56" s="303"/>
      <c r="F56" s="303"/>
      <c r="G56" s="303"/>
      <c r="H56" s="303"/>
      <c r="I56" s="303"/>
      <c r="J56" s="303"/>
      <c r="K56" s="303"/>
      <c r="L56" s="303"/>
      <c r="M56" s="303"/>
      <c r="N56" s="303"/>
      <c r="O56" s="303"/>
      <c r="P56" s="304"/>
      <c r="Q56" s="30"/>
    </row>
    <row r="57" spans="1:17" ht="4.5" customHeight="1" x14ac:dyDescent="0.2">
      <c r="A57" s="30"/>
      <c r="B57" s="302"/>
      <c r="C57" s="303"/>
      <c r="D57" s="303"/>
      <c r="E57" s="303"/>
      <c r="F57" s="303"/>
      <c r="G57" s="303"/>
      <c r="H57" s="303"/>
      <c r="I57" s="303"/>
      <c r="J57" s="303"/>
      <c r="K57" s="303"/>
      <c r="L57" s="303"/>
      <c r="M57" s="303"/>
      <c r="N57" s="303"/>
      <c r="O57" s="303"/>
      <c r="P57" s="304"/>
      <c r="Q57" s="30"/>
    </row>
    <row r="58" spans="1:17" hidden="1" x14ac:dyDescent="0.2">
      <c r="A58" s="30"/>
      <c r="B58" s="302"/>
      <c r="C58" s="303"/>
      <c r="D58" s="303"/>
      <c r="E58" s="303"/>
      <c r="F58" s="303"/>
      <c r="G58" s="303"/>
      <c r="H58" s="303"/>
      <c r="I58" s="303"/>
      <c r="J58" s="303"/>
      <c r="K58" s="303"/>
      <c r="L58" s="303"/>
      <c r="M58" s="303"/>
      <c r="N58" s="303"/>
      <c r="O58" s="303"/>
      <c r="P58" s="304"/>
      <c r="Q58" s="30"/>
    </row>
    <row r="59" spans="1:17" hidden="1" x14ac:dyDescent="0.2">
      <c r="A59" s="30"/>
      <c r="B59" s="302"/>
      <c r="C59" s="303"/>
      <c r="D59" s="303"/>
      <c r="E59" s="303"/>
      <c r="F59" s="303"/>
      <c r="G59" s="303"/>
      <c r="H59" s="303"/>
      <c r="I59" s="303"/>
      <c r="J59" s="303"/>
      <c r="K59" s="303"/>
      <c r="L59" s="303"/>
      <c r="M59" s="303"/>
      <c r="N59" s="303"/>
      <c r="O59" s="303"/>
      <c r="P59" s="304"/>
      <c r="Q59" s="30"/>
    </row>
    <row r="60" spans="1:17" hidden="1" x14ac:dyDescent="0.2">
      <c r="A60" s="30"/>
      <c r="B60" s="302"/>
      <c r="C60" s="303"/>
      <c r="D60" s="303"/>
      <c r="E60" s="303"/>
      <c r="F60" s="303"/>
      <c r="G60" s="303"/>
      <c r="H60" s="303"/>
      <c r="I60" s="303"/>
      <c r="J60" s="303"/>
      <c r="K60" s="303"/>
      <c r="L60" s="303"/>
      <c r="M60" s="303"/>
      <c r="N60" s="303"/>
      <c r="O60" s="303"/>
      <c r="P60" s="304"/>
      <c r="Q60" s="30"/>
    </row>
    <row r="61" spans="1:17" hidden="1" x14ac:dyDescent="0.2">
      <c r="A61" s="30"/>
      <c r="B61" s="302"/>
      <c r="C61" s="303"/>
      <c r="D61" s="303"/>
      <c r="E61" s="303"/>
      <c r="F61" s="303"/>
      <c r="G61" s="303"/>
      <c r="H61" s="303"/>
      <c r="I61" s="303"/>
      <c r="J61" s="303"/>
      <c r="K61" s="303"/>
      <c r="L61" s="303"/>
      <c r="M61" s="303"/>
      <c r="N61" s="303"/>
      <c r="O61" s="303"/>
      <c r="P61" s="304"/>
      <c r="Q61" s="30"/>
    </row>
    <row r="62" spans="1:17" hidden="1" x14ac:dyDescent="0.2">
      <c r="A62" s="30"/>
      <c r="B62" s="302"/>
      <c r="C62" s="303"/>
      <c r="D62" s="303"/>
      <c r="E62" s="303"/>
      <c r="F62" s="303"/>
      <c r="G62" s="303"/>
      <c r="H62" s="303"/>
      <c r="I62" s="303"/>
      <c r="J62" s="303"/>
      <c r="K62" s="303"/>
      <c r="L62" s="303"/>
      <c r="M62" s="303"/>
      <c r="N62" s="303"/>
      <c r="O62" s="303"/>
      <c r="P62" s="304"/>
      <c r="Q62" s="30"/>
    </row>
    <row r="63" spans="1:17" hidden="1" x14ac:dyDescent="0.2">
      <c r="A63" s="30"/>
      <c r="B63" s="302"/>
      <c r="C63" s="303"/>
      <c r="D63" s="303"/>
      <c r="E63" s="303"/>
      <c r="F63" s="303"/>
      <c r="G63" s="303"/>
      <c r="H63" s="303"/>
      <c r="I63" s="303"/>
      <c r="J63" s="303"/>
      <c r="K63" s="303"/>
      <c r="L63" s="303"/>
      <c r="M63" s="303"/>
      <c r="N63" s="303"/>
      <c r="O63" s="303"/>
      <c r="P63" s="304"/>
      <c r="Q63" s="30"/>
    </row>
    <row r="64" spans="1:17" hidden="1" x14ac:dyDescent="0.2">
      <c r="A64" s="30"/>
      <c r="B64" s="302"/>
      <c r="C64" s="303"/>
      <c r="D64" s="303"/>
      <c r="E64" s="303"/>
      <c r="F64" s="303"/>
      <c r="G64" s="303"/>
      <c r="H64" s="303"/>
      <c r="I64" s="303"/>
      <c r="J64" s="303"/>
      <c r="K64" s="303"/>
      <c r="L64" s="303"/>
      <c r="M64" s="303"/>
      <c r="N64" s="303"/>
      <c r="O64" s="303"/>
      <c r="P64" s="304"/>
      <c r="Q64" s="30"/>
    </row>
    <row r="65" spans="1:19" hidden="1" x14ac:dyDescent="0.2">
      <c r="A65" s="30"/>
      <c r="B65" s="302"/>
      <c r="C65" s="303"/>
      <c r="D65" s="303"/>
      <c r="E65" s="303"/>
      <c r="F65" s="303"/>
      <c r="G65" s="303"/>
      <c r="H65" s="303"/>
      <c r="I65" s="303"/>
      <c r="J65" s="303"/>
      <c r="K65" s="303"/>
      <c r="L65" s="303"/>
      <c r="M65" s="303"/>
      <c r="N65" s="303"/>
      <c r="O65" s="303"/>
      <c r="P65" s="304"/>
      <c r="Q65" s="30"/>
    </row>
    <row r="66" spans="1:19" hidden="1" x14ac:dyDescent="0.2">
      <c r="A66" s="30"/>
      <c r="B66" s="302"/>
      <c r="C66" s="303"/>
      <c r="D66" s="303"/>
      <c r="E66" s="303"/>
      <c r="F66" s="303"/>
      <c r="G66" s="303"/>
      <c r="H66" s="303"/>
      <c r="I66" s="303"/>
      <c r="J66" s="303"/>
      <c r="K66" s="303"/>
      <c r="L66" s="303"/>
      <c r="M66" s="303"/>
      <c r="N66" s="303"/>
      <c r="O66" s="303"/>
      <c r="P66" s="304"/>
      <c r="Q66" s="30"/>
    </row>
    <row r="67" spans="1:19" ht="13.5" hidden="1" thickBot="1" x14ac:dyDescent="0.25">
      <c r="A67" s="30"/>
      <c r="B67" s="305"/>
      <c r="C67" s="306"/>
      <c r="D67" s="306"/>
      <c r="E67" s="306"/>
      <c r="F67" s="306"/>
      <c r="G67" s="306"/>
      <c r="H67" s="306"/>
      <c r="I67" s="306"/>
      <c r="J67" s="306"/>
      <c r="K67" s="306"/>
      <c r="L67" s="306"/>
      <c r="M67" s="306"/>
      <c r="N67" s="306"/>
      <c r="O67" s="306"/>
      <c r="P67" s="307"/>
      <c r="Q67" s="30"/>
    </row>
    <row r="68" spans="1:19" s="53" customFormat="1" ht="4.5" customHeight="1" thickBot="1" x14ac:dyDescent="0.25">
      <c r="A68" s="259"/>
      <c r="B68" s="259"/>
      <c r="C68" s="259"/>
      <c r="D68" s="259"/>
      <c r="E68" s="259"/>
      <c r="F68" s="259"/>
      <c r="G68" s="259"/>
      <c r="H68" s="259"/>
      <c r="I68" s="259"/>
      <c r="J68" s="259"/>
      <c r="K68" s="259"/>
      <c r="L68" s="259"/>
      <c r="M68" s="259"/>
      <c r="N68" s="259"/>
      <c r="O68" s="259"/>
      <c r="P68" s="259"/>
      <c r="Q68" s="259"/>
    </row>
    <row r="69" spans="1:19" ht="15.75" customHeight="1" x14ac:dyDescent="0.2">
      <c r="A69" s="30"/>
      <c r="B69" s="251" t="s">
        <v>5</v>
      </c>
      <c r="C69" s="308" t="s">
        <v>117</v>
      </c>
      <c r="D69" s="309"/>
      <c r="E69" s="309"/>
      <c r="F69" s="309"/>
      <c r="G69" s="309"/>
      <c r="H69" s="309"/>
      <c r="I69" s="309"/>
      <c r="J69" s="309"/>
      <c r="K69" s="309"/>
      <c r="L69" s="309"/>
      <c r="M69" s="309"/>
      <c r="N69" s="309"/>
      <c r="O69" s="309"/>
      <c r="P69" s="310"/>
      <c r="Q69" s="30"/>
    </row>
    <row r="70" spans="1:19" ht="85.5" customHeight="1" thickBot="1" x14ac:dyDescent="0.25">
      <c r="A70" s="30"/>
      <c r="B70" s="314"/>
      <c r="C70" s="315" t="s">
        <v>212</v>
      </c>
      <c r="D70" s="316"/>
      <c r="E70" s="316"/>
      <c r="F70" s="316"/>
      <c r="G70" s="316"/>
      <c r="H70" s="316"/>
      <c r="I70" s="316"/>
      <c r="J70" s="316"/>
      <c r="K70" s="316"/>
      <c r="L70" s="316"/>
      <c r="M70" s="316"/>
      <c r="N70" s="316"/>
      <c r="O70" s="316"/>
      <c r="P70" s="317"/>
      <c r="Q70" s="30"/>
    </row>
    <row r="71" spans="1:19" ht="16.5" customHeight="1" x14ac:dyDescent="0.2">
      <c r="A71" s="30"/>
      <c r="B71" s="314"/>
      <c r="C71" s="308" t="s">
        <v>118</v>
      </c>
      <c r="D71" s="309"/>
      <c r="E71" s="309"/>
      <c r="F71" s="309"/>
      <c r="G71" s="309"/>
      <c r="H71" s="309"/>
      <c r="I71" s="309"/>
      <c r="J71" s="309"/>
      <c r="K71" s="309"/>
      <c r="L71" s="309"/>
      <c r="M71" s="309"/>
      <c r="N71" s="309"/>
      <c r="O71" s="309"/>
      <c r="P71" s="310"/>
      <c r="Q71" s="30"/>
    </row>
    <row r="72" spans="1:19" ht="105.75" customHeight="1" thickBot="1" x14ac:dyDescent="0.25">
      <c r="A72" s="30"/>
      <c r="B72" s="252"/>
      <c r="C72" s="315" t="s">
        <v>218</v>
      </c>
      <c r="D72" s="316"/>
      <c r="E72" s="316"/>
      <c r="F72" s="316"/>
      <c r="G72" s="316"/>
      <c r="H72" s="316"/>
      <c r="I72" s="316"/>
      <c r="J72" s="316"/>
      <c r="K72" s="316"/>
      <c r="L72" s="316"/>
      <c r="M72" s="316"/>
      <c r="N72" s="316"/>
      <c r="O72" s="316"/>
      <c r="P72" s="317"/>
      <c r="Q72" s="30"/>
    </row>
    <row r="73" spans="1:19" ht="31.9" customHeight="1" thickBot="1" x14ac:dyDescent="0.25">
      <c r="A73" s="30"/>
      <c r="B73" s="97" t="s">
        <v>92</v>
      </c>
      <c r="C73" s="311" t="s">
        <v>132</v>
      </c>
      <c r="D73" s="312"/>
      <c r="E73" s="312"/>
      <c r="F73" s="312"/>
      <c r="G73" s="312"/>
      <c r="H73" s="312"/>
      <c r="I73" s="312"/>
      <c r="J73" s="312"/>
      <c r="K73" s="312"/>
      <c r="L73" s="312"/>
      <c r="M73" s="312"/>
      <c r="N73" s="312"/>
      <c r="O73" s="312"/>
      <c r="P73" s="313"/>
      <c r="Q73" s="30"/>
      <c r="S73" s="17" t="s">
        <v>111</v>
      </c>
    </row>
    <row r="74" spans="1:19" ht="21.6" customHeight="1" thickBot="1" x14ac:dyDescent="0.25">
      <c r="A74" s="30"/>
      <c r="B74" s="97" t="s">
        <v>75</v>
      </c>
      <c r="C74" s="297" t="s">
        <v>76</v>
      </c>
      <c r="D74" s="297"/>
      <c r="E74" s="297"/>
      <c r="F74" s="297"/>
      <c r="G74" s="297"/>
      <c r="H74" s="297"/>
      <c r="I74" s="297"/>
      <c r="J74" s="297"/>
      <c r="K74" s="297"/>
      <c r="L74" s="297"/>
      <c r="M74" s="297"/>
      <c r="N74" s="297"/>
      <c r="O74" s="297"/>
      <c r="P74" s="298"/>
      <c r="Q74" s="30"/>
    </row>
    <row r="77" spans="1:19" x14ac:dyDescent="0.2">
      <c r="C77" s="56"/>
    </row>
    <row r="88" spans="1:19" x14ac:dyDescent="0.2">
      <c r="B88" s="98"/>
      <c r="C88" s="98"/>
      <c r="D88" s="98"/>
      <c r="E88" s="98"/>
      <c r="F88" s="98"/>
      <c r="G88" s="98"/>
      <c r="H88" s="98"/>
      <c r="I88" s="98"/>
      <c r="J88" s="98"/>
      <c r="K88" s="98"/>
      <c r="L88" s="98"/>
      <c r="M88" s="98"/>
    </row>
    <row r="89" spans="1:19" x14ac:dyDescent="0.2">
      <c r="B89" s="98"/>
      <c r="C89" s="98"/>
      <c r="D89" s="98"/>
      <c r="E89" s="98"/>
      <c r="F89" s="98"/>
      <c r="G89" s="98"/>
      <c r="H89" s="98"/>
      <c r="I89" s="98"/>
      <c r="J89" s="98"/>
      <c r="K89" s="98"/>
      <c r="L89" s="98"/>
      <c r="M89" s="98"/>
    </row>
    <row r="90" spans="1:19" x14ac:dyDescent="0.2">
      <c r="B90" s="98"/>
      <c r="C90" s="98"/>
      <c r="D90" s="98"/>
      <c r="E90" s="98"/>
      <c r="F90" s="98"/>
      <c r="G90" s="98"/>
      <c r="H90" s="98"/>
      <c r="I90" s="98"/>
      <c r="J90" s="98"/>
      <c r="K90" s="98"/>
      <c r="L90" s="98"/>
      <c r="M90" s="98"/>
    </row>
    <row r="91" spans="1:19" x14ac:dyDescent="0.2">
      <c r="B91" s="98"/>
      <c r="C91" s="98"/>
      <c r="D91" s="98"/>
      <c r="E91" s="98"/>
      <c r="F91" s="98"/>
      <c r="G91" s="98"/>
      <c r="H91" s="98"/>
      <c r="I91" s="98"/>
      <c r="J91" s="98"/>
      <c r="K91" s="98"/>
      <c r="L91" s="98"/>
      <c r="M91" s="98"/>
    </row>
    <row r="92" spans="1:19" x14ac:dyDescent="0.2">
      <c r="B92" s="98"/>
      <c r="C92" s="98"/>
      <c r="D92" s="98"/>
      <c r="E92" s="98"/>
      <c r="F92" s="98"/>
      <c r="G92" s="98"/>
      <c r="H92" s="98"/>
      <c r="I92" s="98"/>
      <c r="J92" s="98"/>
      <c r="K92" s="98"/>
      <c r="L92" s="98"/>
      <c r="M92" s="98"/>
    </row>
    <row r="93" spans="1:19" x14ac:dyDescent="0.2">
      <c r="B93" s="98"/>
      <c r="C93" s="98"/>
      <c r="D93" s="98"/>
      <c r="E93" s="98"/>
      <c r="F93" s="98"/>
      <c r="G93" s="98"/>
      <c r="H93" s="98"/>
      <c r="J93" s="98"/>
      <c r="K93" s="98"/>
      <c r="L93" s="98"/>
      <c r="M93" s="98"/>
    </row>
    <row r="94" spans="1:19" x14ac:dyDescent="0.2">
      <c r="B94" s="98"/>
      <c r="C94" s="98"/>
      <c r="D94" s="98"/>
      <c r="E94" s="98"/>
      <c r="F94" s="98"/>
      <c r="G94" s="98"/>
      <c r="H94" s="98"/>
      <c r="J94" s="98"/>
      <c r="K94" s="98"/>
      <c r="L94" s="98"/>
      <c r="M94" s="98"/>
    </row>
    <row r="95" spans="1:19" x14ac:dyDescent="0.2">
      <c r="B95" s="98"/>
      <c r="C95" s="98"/>
      <c r="D95" s="98"/>
      <c r="E95" s="98"/>
      <c r="F95" s="98"/>
      <c r="G95" s="98"/>
      <c r="H95" s="98"/>
      <c r="J95" s="98"/>
      <c r="K95" s="98"/>
      <c r="L95" s="98"/>
      <c r="M95" s="98"/>
    </row>
    <row r="96" spans="1:19" x14ac:dyDescent="0.2">
      <c r="A96" s="99"/>
      <c r="B96" s="99"/>
      <c r="C96" s="99"/>
      <c r="D96" s="99"/>
      <c r="E96" s="99"/>
      <c r="F96" s="99"/>
      <c r="G96" s="99"/>
      <c r="H96" s="99"/>
      <c r="I96" s="99"/>
      <c r="J96" s="99"/>
      <c r="K96" s="99"/>
      <c r="L96" s="99"/>
      <c r="M96" s="99"/>
      <c r="N96" s="99"/>
      <c r="O96" s="99"/>
      <c r="P96" s="99"/>
      <c r="Q96" s="99"/>
      <c r="R96" s="99"/>
      <c r="S96" s="99"/>
    </row>
    <row r="97" spans="1:19" x14ac:dyDescent="0.2">
      <c r="A97" s="58"/>
      <c r="B97" s="58"/>
      <c r="C97" s="58"/>
      <c r="D97" s="58"/>
      <c r="E97" s="58"/>
      <c r="F97" s="58"/>
      <c r="G97" s="58"/>
      <c r="H97" s="58"/>
      <c r="I97" s="58"/>
      <c r="J97" s="58"/>
      <c r="K97" s="58"/>
      <c r="L97" s="58"/>
      <c r="M97" s="58"/>
      <c r="N97" s="58"/>
      <c r="O97" s="58"/>
      <c r="P97" s="58"/>
      <c r="Q97" s="58"/>
      <c r="R97" s="58"/>
      <c r="S97" s="58"/>
    </row>
    <row r="98" spans="1:19" x14ac:dyDescent="0.2">
      <c r="A98" s="58"/>
      <c r="B98" s="58"/>
      <c r="C98" s="58"/>
      <c r="D98" s="58"/>
      <c r="E98" s="58"/>
      <c r="F98" s="58"/>
      <c r="G98" s="58"/>
      <c r="H98" s="58"/>
      <c r="I98" s="58"/>
      <c r="J98" s="58"/>
      <c r="K98" s="58"/>
      <c r="L98" s="58"/>
      <c r="M98" s="58"/>
      <c r="N98" s="58"/>
      <c r="O98" s="58"/>
      <c r="P98" s="58"/>
      <c r="Q98" s="58"/>
      <c r="R98" s="58"/>
      <c r="S98" s="58"/>
    </row>
    <row r="99" spans="1:19" x14ac:dyDescent="0.2">
      <c r="A99" s="58"/>
      <c r="B99" s="58" t="s">
        <v>39</v>
      </c>
      <c r="C99" s="58" t="s">
        <v>38</v>
      </c>
      <c r="D99" s="58" t="s">
        <v>40</v>
      </c>
      <c r="E99" s="58"/>
      <c r="F99" s="58"/>
      <c r="G99" s="58"/>
      <c r="H99" s="58"/>
      <c r="I99" s="58"/>
      <c r="J99" s="58"/>
      <c r="K99" s="58"/>
      <c r="L99" s="58"/>
      <c r="M99" s="58"/>
      <c r="N99" s="58"/>
      <c r="O99" s="58"/>
      <c r="P99" s="58"/>
      <c r="Q99" s="59" t="s">
        <v>68</v>
      </c>
      <c r="R99" s="58"/>
      <c r="S99" s="58"/>
    </row>
    <row r="100" spans="1:19" x14ac:dyDescent="0.2">
      <c r="A100" s="58"/>
      <c r="B100" s="59" t="s">
        <v>41</v>
      </c>
      <c r="C100" s="59" t="s">
        <v>43</v>
      </c>
      <c r="D100" s="100" t="s">
        <v>94</v>
      </c>
      <c r="E100" s="58"/>
      <c r="F100" s="58"/>
      <c r="G100" s="58"/>
      <c r="H100" s="58"/>
      <c r="I100" s="58"/>
      <c r="J100" s="58"/>
      <c r="K100" s="58"/>
      <c r="L100" s="58"/>
      <c r="M100" s="59" t="s">
        <v>65</v>
      </c>
      <c r="N100" s="58"/>
      <c r="O100" s="58"/>
      <c r="P100" s="58"/>
      <c r="Q100" s="59" t="s">
        <v>69</v>
      </c>
      <c r="R100" s="58"/>
      <c r="S100" s="58"/>
    </row>
    <row r="101" spans="1:19" x14ac:dyDescent="0.2">
      <c r="A101" s="58"/>
      <c r="B101" s="59" t="s">
        <v>78</v>
      </c>
      <c r="C101" s="59" t="s">
        <v>44</v>
      </c>
      <c r="D101" s="100" t="s">
        <v>95</v>
      </c>
      <c r="E101" s="58"/>
      <c r="F101" s="58"/>
      <c r="G101" s="58"/>
      <c r="H101" s="58"/>
      <c r="I101" s="58"/>
      <c r="J101" s="58"/>
      <c r="K101" s="58"/>
      <c r="L101" s="58"/>
      <c r="M101" s="59" t="s">
        <v>67</v>
      </c>
      <c r="N101" s="58"/>
      <c r="O101" s="58"/>
      <c r="P101" s="58"/>
      <c r="Q101" s="59" t="s">
        <v>71</v>
      </c>
      <c r="R101" s="58"/>
      <c r="S101" s="58"/>
    </row>
    <row r="102" spans="1:19" x14ac:dyDescent="0.2">
      <c r="A102" s="58"/>
      <c r="B102" s="59" t="s">
        <v>42</v>
      </c>
      <c r="C102" s="59" t="s">
        <v>45</v>
      </c>
      <c r="D102" s="100" t="s">
        <v>96</v>
      </c>
      <c r="E102" s="58"/>
      <c r="F102" s="58"/>
      <c r="G102" s="58"/>
      <c r="H102" s="58"/>
      <c r="I102" s="58"/>
      <c r="J102" s="58"/>
      <c r="K102" s="58"/>
      <c r="L102" s="58"/>
      <c r="M102" s="59" t="s">
        <v>76</v>
      </c>
      <c r="N102" s="58"/>
      <c r="O102" s="58"/>
      <c r="P102" s="58"/>
      <c r="Q102" s="59" t="s">
        <v>70</v>
      </c>
      <c r="R102" s="58"/>
      <c r="S102" s="58"/>
    </row>
    <row r="103" spans="1:19" x14ac:dyDescent="0.2">
      <c r="A103" s="58"/>
      <c r="B103" s="58"/>
      <c r="C103" s="59" t="s">
        <v>46</v>
      </c>
      <c r="D103" s="100" t="s">
        <v>97</v>
      </c>
      <c r="E103" s="58"/>
      <c r="F103" s="58"/>
      <c r="G103" s="58"/>
      <c r="H103" s="58"/>
      <c r="I103" s="58"/>
      <c r="J103" s="58"/>
      <c r="K103" s="58"/>
      <c r="L103" s="58"/>
      <c r="M103" s="59"/>
      <c r="N103" s="58"/>
      <c r="O103" s="58"/>
      <c r="P103" s="58"/>
      <c r="Q103" s="59" t="s">
        <v>72</v>
      </c>
      <c r="R103" s="58"/>
      <c r="S103" s="58"/>
    </row>
    <row r="104" spans="1:19" x14ac:dyDescent="0.2">
      <c r="A104" s="58"/>
      <c r="B104" s="58"/>
      <c r="C104" s="59" t="s">
        <v>47</v>
      </c>
      <c r="D104" s="100" t="s">
        <v>98</v>
      </c>
      <c r="E104" s="58"/>
      <c r="F104" s="58"/>
      <c r="G104" s="58"/>
      <c r="H104" s="58"/>
      <c r="I104" s="58"/>
      <c r="J104" s="58"/>
      <c r="K104" s="58"/>
      <c r="L104" s="58"/>
      <c r="M104" s="58"/>
      <c r="N104" s="58" t="s">
        <v>66</v>
      </c>
      <c r="O104" s="58"/>
      <c r="P104" s="58"/>
      <c r="Q104" s="59" t="s">
        <v>73</v>
      </c>
      <c r="R104" s="58"/>
      <c r="S104" s="58"/>
    </row>
    <row r="105" spans="1:19" x14ac:dyDescent="0.2">
      <c r="A105" s="58"/>
      <c r="B105" s="58"/>
      <c r="C105" s="59" t="s">
        <v>48</v>
      </c>
      <c r="D105" s="100" t="s">
        <v>90</v>
      </c>
      <c r="E105" s="58"/>
      <c r="F105" s="58"/>
      <c r="G105" s="58"/>
      <c r="H105" s="58"/>
      <c r="I105" s="58"/>
      <c r="J105" s="58"/>
      <c r="K105" s="58"/>
      <c r="L105" s="58"/>
      <c r="M105" s="58"/>
      <c r="N105" s="58"/>
      <c r="O105" s="58"/>
      <c r="P105" s="58"/>
      <c r="Q105" s="58"/>
      <c r="R105" s="58"/>
      <c r="S105" s="58"/>
    </row>
    <row r="106" spans="1:19" x14ac:dyDescent="0.2">
      <c r="A106" s="58"/>
      <c r="B106" s="58"/>
      <c r="C106" s="59" t="s">
        <v>49</v>
      </c>
      <c r="D106" s="100" t="s">
        <v>57</v>
      </c>
      <c r="E106" s="58"/>
      <c r="F106" s="58"/>
      <c r="G106" s="58"/>
      <c r="H106" s="58"/>
      <c r="I106" s="58"/>
      <c r="J106" s="58"/>
      <c r="K106" s="58"/>
      <c r="L106" s="58"/>
      <c r="M106" s="58"/>
      <c r="N106" s="58"/>
      <c r="O106" s="58"/>
      <c r="P106" s="58"/>
      <c r="Q106" s="58"/>
      <c r="R106" s="58"/>
      <c r="S106" s="58"/>
    </row>
    <row r="107" spans="1:19" x14ac:dyDescent="0.2">
      <c r="A107" s="58"/>
      <c r="B107" s="58"/>
      <c r="C107" s="58"/>
      <c r="D107" s="100" t="s">
        <v>56</v>
      </c>
      <c r="E107" s="58"/>
      <c r="F107" s="58"/>
      <c r="G107" s="58"/>
      <c r="H107" s="58"/>
      <c r="I107" s="58"/>
      <c r="J107" s="58"/>
      <c r="K107" s="58"/>
      <c r="L107" s="58"/>
      <c r="M107" s="58"/>
      <c r="N107" s="58"/>
      <c r="O107" s="58"/>
      <c r="P107" s="58"/>
      <c r="Q107" s="58"/>
      <c r="R107" s="58"/>
      <c r="S107" s="58"/>
    </row>
    <row r="108" spans="1:19" x14ac:dyDescent="0.2">
      <c r="A108" s="58"/>
      <c r="B108" s="58"/>
      <c r="C108" s="58"/>
      <c r="D108" s="100" t="s">
        <v>51</v>
      </c>
      <c r="E108" s="58"/>
      <c r="F108" s="58"/>
      <c r="G108" s="58"/>
      <c r="H108" s="58"/>
      <c r="I108" s="58"/>
      <c r="J108" s="58"/>
      <c r="K108" s="58"/>
      <c r="L108" s="58"/>
      <c r="M108" s="58"/>
      <c r="N108" s="58"/>
      <c r="O108" s="58"/>
      <c r="P108" s="58"/>
      <c r="Q108" s="58"/>
      <c r="R108" s="58"/>
      <c r="S108" s="58"/>
    </row>
    <row r="109" spans="1:19" x14ac:dyDescent="0.2">
      <c r="A109" s="58"/>
      <c r="B109" s="58"/>
      <c r="C109" s="58"/>
      <c r="D109" s="100" t="s">
        <v>50</v>
      </c>
      <c r="E109" s="58"/>
      <c r="F109" s="58"/>
      <c r="G109" s="58"/>
      <c r="H109" s="58"/>
      <c r="I109" s="58"/>
      <c r="J109" s="58"/>
      <c r="K109" s="58"/>
      <c r="L109" s="58"/>
      <c r="M109" s="58"/>
      <c r="N109" s="58"/>
      <c r="O109" s="58"/>
      <c r="P109" s="58"/>
      <c r="Q109" s="58"/>
      <c r="R109" s="58"/>
      <c r="S109" s="58"/>
    </row>
    <row r="110" spans="1:19" ht="12.75" customHeight="1" x14ac:dyDescent="0.2">
      <c r="A110" s="58"/>
      <c r="B110" s="58"/>
      <c r="C110" s="58"/>
      <c r="D110" s="100" t="s">
        <v>53</v>
      </c>
      <c r="E110" s="58"/>
      <c r="F110" s="58"/>
      <c r="G110" s="58"/>
      <c r="H110" s="58"/>
      <c r="I110" s="58"/>
      <c r="J110" s="58"/>
      <c r="K110" s="58"/>
      <c r="L110" s="58"/>
      <c r="M110" s="58"/>
      <c r="N110" s="58"/>
      <c r="O110" s="58"/>
      <c r="P110" s="58"/>
      <c r="Q110" s="58"/>
      <c r="R110" s="58"/>
      <c r="S110" s="58"/>
    </row>
    <row r="111" spans="1:19" x14ac:dyDescent="0.2">
      <c r="A111" s="58"/>
      <c r="B111" s="58"/>
      <c r="C111" s="58"/>
      <c r="D111" s="100" t="s">
        <v>52</v>
      </c>
      <c r="E111" s="58"/>
      <c r="F111" s="58"/>
      <c r="G111" s="58"/>
      <c r="H111" s="58"/>
      <c r="I111" s="58"/>
      <c r="J111" s="58"/>
      <c r="K111" s="58"/>
      <c r="L111" s="58"/>
      <c r="M111" s="58"/>
      <c r="N111" s="58"/>
      <c r="O111" s="58"/>
      <c r="P111" s="58"/>
      <c r="Q111" s="58"/>
      <c r="R111" s="58"/>
      <c r="S111" s="58"/>
    </row>
    <row r="112" spans="1:19" x14ac:dyDescent="0.2">
      <c r="A112" s="58"/>
      <c r="B112" s="58"/>
      <c r="C112" s="58"/>
      <c r="D112" s="100" t="s">
        <v>54</v>
      </c>
      <c r="E112" s="58"/>
      <c r="F112" s="58"/>
      <c r="G112" s="58"/>
      <c r="H112" s="58"/>
      <c r="I112" s="58"/>
      <c r="J112" s="58"/>
      <c r="K112" s="58"/>
      <c r="L112" s="58"/>
      <c r="M112" s="58"/>
      <c r="N112" s="58"/>
      <c r="O112" s="58"/>
      <c r="P112" s="58"/>
      <c r="Q112" s="58"/>
      <c r="R112" s="58"/>
      <c r="S112" s="58"/>
    </row>
    <row r="113" spans="1:19" x14ac:dyDescent="0.2">
      <c r="A113" s="58"/>
      <c r="B113" s="58"/>
      <c r="C113" s="58"/>
      <c r="D113" s="100" t="s">
        <v>99</v>
      </c>
      <c r="E113" s="58"/>
      <c r="F113" s="58"/>
      <c r="G113" s="58"/>
      <c r="H113" s="58"/>
      <c r="I113" s="58"/>
      <c r="J113" s="58"/>
      <c r="K113" s="58"/>
      <c r="L113" s="58"/>
      <c r="M113" s="58"/>
      <c r="N113" s="58"/>
      <c r="O113" s="58"/>
      <c r="P113" s="58"/>
      <c r="Q113" s="58"/>
      <c r="R113" s="58"/>
      <c r="S113" s="58"/>
    </row>
    <row r="114" spans="1:19" x14ac:dyDescent="0.2">
      <c r="A114" s="58"/>
      <c r="B114" s="58"/>
      <c r="C114" s="58"/>
      <c r="D114" s="100" t="s">
        <v>80</v>
      </c>
      <c r="E114" s="58"/>
      <c r="F114" s="58"/>
      <c r="G114" s="58"/>
      <c r="H114" s="58"/>
      <c r="I114" s="58"/>
      <c r="J114" s="58"/>
      <c r="K114" s="58"/>
      <c r="L114" s="58"/>
      <c r="M114" s="58"/>
      <c r="N114" s="58"/>
      <c r="O114" s="58"/>
      <c r="P114" s="58"/>
      <c r="Q114" s="58"/>
      <c r="R114" s="58"/>
      <c r="S114" s="58"/>
    </row>
    <row r="115" spans="1:19" x14ac:dyDescent="0.2">
      <c r="A115" s="58"/>
      <c r="B115" s="61"/>
      <c r="C115" s="58"/>
      <c r="D115" s="100" t="s">
        <v>81</v>
      </c>
      <c r="E115" s="58"/>
      <c r="F115" s="58"/>
      <c r="G115" s="58"/>
      <c r="H115" s="58"/>
      <c r="I115" s="58"/>
      <c r="J115" s="58"/>
      <c r="K115" s="58"/>
      <c r="L115" s="58"/>
      <c r="M115" s="58"/>
      <c r="N115" s="58"/>
      <c r="O115" s="58"/>
      <c r="P115" s="58"/>
      <c r="Q115" s="58"/>
      <c r="R115" s="58"/>
      <c r="S115" s="58"/>
    </row>
    <row r="116" spans="1:19" x14ac:dyDescent="0.2">
      <c r="A116" s="58"/>
      <c r="B116" s="61"/>
      <c r="C116" s="58"/>
      <c r="D116" s="100" t="s">
        <v>79</v>
      </c>
      <c r="E116" s="58"/>
      <c r="F116" s="58"/>
      <c r="G116" s="58"/>
      <c r="H116" s="58"/>
      <c r="I116" s="58"/>
      <c r="J116" s="58"/>
      <c r="K116" s="58"/>
      <c r="L116" s="58"/>
      <c r="M116" s="58"/>
      <c r="N116" s="58"/>
      <c r="O116" s="58"/>
      <c r="P116" s="58"/>
      <c r="Q116" s="58"/>
      <c r="R116" s="58"/>
      <c r="S116" s="58"/>
    </row>
    <row r="117" spans="1:19" x14ac:dyDescent="0.2">
      <c r="A117" s="58"/>
      <c r="B117" s="61"/>
      <c r="C117" s="58"/>
      <c r="D117" s="100" t="s">
        <v>100</v>
      </c>
      <c r="E117" s="58"/>
      <c r="F117" s="58"/>
      <c r="G117" s="58"/>
      <c r="H117" s="58"/>
      <c r="I117" s="58"/>
      <c r="J117" s="58"/>
      <c r="K117" s="58"/>
      <c r="L117" s="58"/>
      <c r="M117" s="58"/>
      <c r="N117" s="58"/>
      <c r="O117" s="58"/>
      <c r="P117" s="58"/>
      <c r="Q117" s="58"/>
      <c r="R117" s="58"/>
      <c r="S117" s="58"/>
    </row>
    <row r="118" spans="1:19" x14ac:dyDescent="0.2">
      <c r="A118" s="58"/>
      <c r="B118" s="61"/>
      <c r="C118" s="58"/>
      <c r="D118" s="100" t="s">
        <v>101</v>
      </c>
      <c r="E118" s="58"/>
      <c r="F118" s="58"/>
      <c r="G118" s="58"/>
      <c r="H118" s="58"/>
      <c r="I118" s="58"/>
      <c r="J118" s="58"/>
      <c r="K118" s="58"/>
      <c r="L118" s="58"/>
      <c r="M118" s="58"/>
      <c r="N118" s="58"/>
      <c r="O118" s="58"/>
      <c r="P118" s="58"/>
      <c r="Q118" s="58"/>
      <c r="R118" s="58"/>
      <c r="S118" s="58"/>
    </row>
    <row r="119" spans="1:19" x14ac:dyDescent="0.2">
      <c r="A119" s="58"/>
      <c r="B119" s="61"/>
      <c r="C119" s="58"/>
      <c r="D119" s="100" t="s">
        <v>102</v>
      </c>
      <c r="E119" s="58"/>
      <c r="F119" s="58"/>
      <c r="G119" s="58"/>
      <c r="H119" s="58"/>
      <c r="I119" s="58"/>
      <c r="J119" s="58"/>
      <c r="K119" s="58"/>
      <c r="L119" s="58"/>
      <c r="M119" s="58"/>
      <c r="N119" s="58"/>
      <c r="O119" s="58"/>
      <c r="P119" s="58"/>
      <c r="Q119" s="58"/>
      <c r="R119" s="58"/>
      <c r="S119" s="58"/>
    </row>
    <row r="120" spans="1:19" x14ac:dyDescent="0.2">
      <c r="A120" s="58"/>
      <c r="B120" s="61"/>
      <c r="C120" s="58"/>
      <c r="D120" s="100" t="s">
        <v>103</v>
      </c>
      <c r="E120" s="58"/>
      <c r="F120" s="58"/>
      <c r="G120" s="58"/>
      <c r="H120" s="58"/>
      <c r="I120" s="58"/>
      <c r="J120" s="58"/>
      <c r="K120" s="58"/>
      <c r="L120" s="58"/>
      <c r="M120" s="58"/>
      <c r="N120" s="58"/>
      <c r="O120" s="58"/>
      <c r="P120" s="58"/>
      <c r="Q120" s="58"/>
      <c r="R120" s="58"/>
      <c r="S120" s="58"/>
    </row>
    <row r="121" spans="1:19" x14ac:dyDescent="0.2">
      <c r="A121" s="58"/>
      <c r="B121" s="61"/>
      <c r="C121" s="58"/>
      <c r="D121" s="100" t="s">
        <v>104</v>
      </c>
      <c r="E121" s="58"/>
      <c r="F121" s="58"/>
      <c r="G121" s="58"/>
      <c r="H121" s="58"/>
      <c r="I121" s="58"/>
      <c r="J121" s="58"/>
      <c r="K121" s="58"/>
      <c r="L121" s="58"/>
      <c r="M121" s="58"/>
      <c r="N121" s="58"/>
      <c r="O121" s="58"/>
      <c r="P121" s="58"/>
      <c r="Q121" s="58"/>
      <c r="R121" s="58"/>
      <c r="S121" s="58"/>
    </row>
    <row r="122" spans="1:19" x14ac:dyDescent="0.2">
      <c r="A122" s="58"/>
      <c r="B122" s="62"/>
      <c r="C122" s="58"/>
      <c r="D122" s="100" t="s">
        <v>105</v>
      </c>
      <c r="E122" s="58"/>
      <c r="F122" s="58"/>
      <c r="G122" s="58"/>
      <c r="H122" s="58"/>
      <c r="I122" s="58"/>
      <c r="J122" s="58"/>
      <c r="K122" s="58"/>
      <c r="L122" s="58"/>
      <c r="M122" s="58"/>
      <c r="N122" s="58"/>
      <c r="O122" s="58"/>
      <c r="P122" s="58"/>
      <c r="Q122" s="58"/>
      <c r="R122" s="58"/>
      <c r="S122" s="58"/>
    </row>
    <row r="123" spans="1:19" x14ac:dyDescent="0.2">
      <c r="A123" s="58"/>
      <c r="B123" s="62"/>
      <c r="C123" s="58"/>
      <c r="D123" s="100" t="s">
        <v>106</v>
      </c>
      <c r="E123" s="58"/>
      <c r="F123" s="58"/>
      <c r="G123" s="58"/>
      <c r="H123" s="58"/>
      <c r="I123" s="58"/>
      <c r="J123" s="58"/>
      <c r="K123" s="58"/>
      <c r="L123" s="58"/>
      <c r="M123" s="58"/>
      <c r="N123" s="58"/>
      <c r="O123" s="58"/>
      <c r="P123" s="58"/>
      <c r="Q123" s="58"/>
      <c r="R123" s="58"/>
      <c r="S123" s="58"/>
    </row>
    <row r="124" spans="1:19" x14ac:dyDescent="0.2">
      <c r="A124" s="58"/>
      <c r="C124" s="58"/>
      <c r="D124" s="100" t="s">
        <v>107</v>
      </c>
      <c r="E124" s="58"/>
      <c r="F124" s="58"/>
      <c r="G124" s="58"/>
      <c r="H124" s="58"/>
      <c r="I124" s="58"/>
      <c r="J124" s="58"/>
      <c r="K124" s="58"/>
      <c r="L124" s="58"/>
      <c r="M124" s="58"/>
      <c r="N124" s="58"/>
      <c r="O124" s="58"/>
      <c r="P124" s="58"/>
      <c r="Q124" s="58"/>
      <c r="R124" s="58"/>
      <c r="S124" s="58"/>
    </row>
    <row r="125" spans="1:19" x14ac:dyDescent="0.2">
      <c r="A125" s="58"/>
      <c r="B125" s="101"/>
      <c r="C125" s="58"/>
      <c r="D125" s="100" t="s">
        <v>55</v>
      </c>
      <c r="E125" s="58"/>
      <c r="F125" s="58"/>
      <c r="G125" s="58"/>
      <c r="H125" s="58"/>
      <c r="I125" s="58"/>
      <c r="J125" s="58"/>
      <c r="K125" s="58"/>
      <c r="L125" s="58"/>
      <c r="M125" s="58"/>
      <c r="N125" s="58"/>
      <c r="O125" s="58"/>
      <c r="P125" s="58"/>
      <c r="Q125" s="58"/>
      <c r="R125" s="58"/>
      <c r="S125" s="58"/>
    </row>
    <row r="126" spans="1:19" x14ac:dyDescent="0.2">
      <c r="A126" s="58"/>
      <c r="B126" s="101"/>
      <c r="C126" s="58"/>
      <c r="D126" s="58">
        <v>2018</v>
      </c>
      <c r="E126" s="58"/>
      <c r="F126" s="58"/>
      <c r="G126" s="58"/>
      <c r="H126" s="58"/>
      <c r="I126" s="58"/>
      <c r="J126" s="58"/>
      <c r="K126" s="58"/>
      <c r="L126" s="58"/>
      <c r="M126" s="58"/>
      <c r="N126" s="58"/>
      <c r="O126" s="58"/>
      <c r="P126" s="58"/>
      <c r="Q126" s="58"/>
      <c r="R126" s="58"/>
      <c r="S126" s="58"/>
    </row>
    <row r="127" spans="1:19" x14ac:dyDescent="0.2">
      <c r="A127" s="58"/>
      <c r="B127" s="101"/>
      <c r="C127" s="58"/>
      <c r="D127" s="58">
        <v>2019</v>
      </c>
      <c r="E127" s="58"/>
      <c r="F127" s="58"/>
      <c r="G127" s="58"/>
      <c r="H127" s="58"/>
      <c r="I127" s="58"/>
      <c r="J127" s="58"/>
      <c r="K127" s="58"/>
      <c r="L127" s="58"/>
      <c r="M127" s="58"/>
      <c r="N127" s="58"/>
      <c r="O127" s="58"/>
      <c r="P127" s="58"/>
      <c r="Q127" s="58"/>
      <c r="R127" s="58"/>
      <c r="S127" s="58"/>
    </row>
    <row r="128" spans="1:19" x14ac:dyDescent="0.2">
      <c r="A128" s="58"/>
      <c r="B128" s="101"/>
      <c r="C128" s="58"/>
      <c r="D128" s="58"/>
      <c r="E128" s="58"/>
      <c r="F128" s="58"/>
      <c r="G128" s="58"/>
      <c r="H128" s="58"/>
      <c r="I128" s="58"/>
      <c r="J128" s="58"/>
      <c r="K128" s="58"/>
      <c r="L128" s="58"/>
      <c r="M128" s="58"/>
      <c r="N128" s="58"/>
      <c r="O128" s="58"/>
      <c r="P128" s="58"/>
      <c r="Q128" s="58"/>
      <c r="R128" s="58"/>
      <c r="S128" s="58"/>
    </row>
    <row r="129" spans="1:19" x14ac:dyDescent="0.2">
      <c r="A129" s="58"/>
      <c r="B129" s="142" t="s">
        <v>206</v>
      </c>
      <c r="C129" s="58"/>
      <c r="D129" s="58"/>
      <c r="E129" s="58"/>
      <c r="F129" s="58"/>
      <c r="G129" s="58"/>
      <c r="H129" s="58"/>
      <c r="I129" s="58"/>
      <c r="J129" s="58"/>
      <c r="K129" s="58"/>
      <c r="L129" s="58"/>
      <c r="M129" s="58"/>
      <c r="N129" s="58"/>
      <c r="O129" s="58"/>
      <c r="P129" s="58"/>
      <c r="Q129" s="58"/>
      <c r="R129" s="58"/>
      <c r="S129" s="58"/>
    </row>
    <row r="130" spans="1:19" x14ac:dyDescent="0.2">
      <c r="A130" s="58"/>
      <c r="B130" s="142" t="s">
        <v>207</v>
      </c>
      <c r="C130" s="58"/>
      <c r="D130" s="58"/>
      <c r="E130" s="58"/>
      <c r="F130" s="58"/>
      <c r="G130" s="58"/>
      <c r="H130" s="58"/>
      <c r="I130" s="58"/>
      <c r="J130" s="58"/>
      <c r="K130" s="58"/>
      <c r="L130" s="58"/>
      <c r="M130" s="58"/>
      <c r="N130" s="58"/>
      <c r="O130" s="58"/>
      <c r="P130" s="58"/>
      <c r="Q130" s="58"/>
      <c r="R130" s="58"/>
      <c r="S130" s="58"/>
    </row>
    <row r="131" spans="1:19" x14ac:dyDescent="0.2">
      <c r="A131" s="58"/>
      <c r="B131" s="142" t="s">
        <v>208</v>
      </c>
      <c r="C131" s="58"/>
      <c r="D131" s="58"/>
      <c r="E131" s="58"/>
      <c r="F131" s="58"/>
      <c r="G131" s="58"/>
      <c r="H131" s="58"/>
      <c r="I131" s="58"/>
      <c r="J131" s="58"/>
      <c r="K131" s="58"/>
      <c r="L131" s="58"/>
      <c r="M131" s="58"/>
      <c r="N131" s="58"/>
      <c r="O131" s="58"/>
      <c r="P131" s="58"/>
      <c r="Q131" s="58"/>
      <c r="R131" s="58"/>
      <c r="S131" s="58"/>
    </row>
    <row r="132" spans="1:19" x14ac:dyDescent="0.2">
      <c r="A132" s="58"/>
      <c r="B132" s="142" t="s">
        <v>209</v>
      </c>
      <c r="C132" s="58"/>
      <c r="D132" s="58"/>
      <c r="E132" s="58"/>
      <c r="F132" s="58"/>
      <c r="G132" s="58"/>
      <c r="H132" s="58"/>
      <c r="I132" s="58"/>
      <c r="J132" s="58"/>
      <c r="K132" s="58"/>
      <c r="L132" s="58"/>
      <c r="M132" s="58"/>
      <c r="N132" s="58"/>
      <c r="O132" s="58"/>
      <c r="P132" s="58"/>
      <c r="Q132" s="58"/>
      <c r="R132" s="58"/>
      <c r="S132" s="58"/>
    </row>
    <row r="133" spans="1:19" x14ac:dyDescent="0.2">
      <c r="A133" s="58"/>
      <c r="B133" s="143" t="s">
        <v>210</v>
      </c>
      <c r="C133" s="58"/>
      <c r="D133" s="58"/>
      <c r="E133" s="58"/>
      <c r="F133" s="58"/>
      <c r="G133" s="58"/>
      <c r="H133" s="58"/>
      <c r="I133" s="58"/>
      <c r="J133" s="58"/>
      <c r="K133" s="58"/>
      <c r="L133" s="58"/>
      <c r="M133" s="58"/>
      <c r="N133" s="58"/>
      <c r="O133" s="58"/>
      <c r="P133" s="58"/>
      <c r="Q133" s="58"/>
      <c r="R133" s="58"/>
      <c r="S133" s="58"/>
    </row>
    <row r="134" spans="1:19" x14ac:dyDescent="0.2">
      <c r="A134" s="102"/>
      <c r="B134" s="103"/>
      <c r="C134" s="102"/>
      <c r="D134" s="102"/>
      <c r="E134" s="102"/>
      <c r="F134" s="102"/>
      <c r="G134" s="102"/>
      <c r="H134" s="102"/>
      <c r="I134" s="102"/>
      <c r="J134" s="102"/>
      <c r="K134" s="102"/>
      <c r="L134" s="102"/>
      <c r="M134" s="102"/>
      <c r="N134" s="102"/>
      <c r="O134" s="102"/>
      <c r="P134" s="102"/>
      <c r="Q134" s="58"/>
      <c r="R134" s="58"/>
      <c r="S134" s="58"/>
    </row>
    <row r="135" spans="1:19" x14ac:dyDescent="0.2">
      <c r="A135" s="102"/>
      <c r="B135" s="103"/>
      <c r="C135" s="102"/>
      <c r="D135" s="102"/>
      <c r="E135" s="102"/>
      <c r="F135" s="102"/>
      <c r="G135" s="102"/>
      <c r="H135" s="102"/>
      <c r="I135" s="102"/>
      <c r="J135" s="102"/>
      <c r="K135" s="102"/>
      <c r="L135" s="102"/>
      <c r="M135" s="102"/>
      <c r="N135" s="102"/>
      <c r="O135" s="102"/>
      <c r="P135" s="102"/>
      <c r="Q135" s="58"/>
      <c r="R135" s="58"/>
      <c r="S135" s="58"/>
    </row>
    <row r="136" spans="1:19" x14ac:dyDescent="0.2">
      <c r="A136" s="104"/>
      <c r="B136" s="105"/>
      <c r="C136" s="104"/>
      <c r="D136" s="104"/>
      <c r="E136" s="104"/>
      <c r="F136" s="104"/>
      <c r="G136" s="104"/>
      <c r="H136" s="104"/>
      <c r="I136" s="104"/>
      <c r="J136" s="104"/>
      <c r="K136" s="104"/>
      <c r="L136" s="104"/>
      <c r="M136" s="104"/>
      <c r="N136" s="104"/>
      <c r="O136" s="104"/>
      <c r="P136" s="104"/>
    </row>
    <row r="137" spans="1:19" x14ac:dyDescent="0.2">
      <c r="A137" s="104"/>
      <c r="B137" s="105"/>
      <c r="C137" s="104"/>
      <c r="D137" s="104"/>
      <c r="E137" s="104"/>
      <c r="F137" s="104"/>
      <c r="G137" s="104"/>
      <c r="H137" s="104"/>
      <c r="I137" s="104"/>
      <c r="J137" s="104"/>
      <c r="K137" s="104"/>
      <c r="L137" s="104"/>
      <c r="M137" s="104"/>
      <c r="N137" s="104"/>
      <c r="O137" s="104"/>
      <c r="P137" s="104"/>
    </row>
    <row r="138" spans="1:19" x14ac:dyDescent="0.2">
      <c r="A138" s="104"/>
      <c r="B138" s="105"/>
      <c r="C138" s="104"/>
      <c r="D138" s="104"/>
      <c r="E138" s="104"/>
      <c r="F138" s="104"/>
      <c r="G138" s="104"/>
      <c r="H138" s="104"/>
      <c r="I138" s="104"/>
      <c r="J138" s="104"/>
      <c r="K138" s="104"/>
      <c r="L138" s="104"/>
      <c r="M138" s="104"/>
      <c r="N138" s="104"/>
      <c r="O138" s="104"/>
      <c r="P138" s="104"/>
    </row>
    <row r="139" spans="1:19" x14ac:dyDescent="0.2">
      <c r="A139" s="104"/>
      <c r="B139" s="105"/>
      <c r="C139" s="104"/>
      <c r="D139" s="104"/>
      <c r="E139" s="104"/>
      <c r="F139" s="104"/>
      <c r="G139" s="104"/>
      <c r="H139" s="104"/>
      <c r="I139" s="104"/>
      <c r="J139" s="104"/>
      <c r="K139" s="104"/>
      <c r="L139" s="104"/>
      <c r="M139" s="104"/>
      <c r="N139" s="104"/>
      <c r="O139" s="104"/>
      <c r="P139" s="104"/>
    </row>
    <row r="140" spans="1:19" x14ac:dyDescent="0.2">
      <c r="A140" s="104"/>
      <c r="B140" s="105"/>
      <c r="C140" s="104"/>
      <c r="D140" s="104"/>
      <c r="E140" s="104"/>
      <c r="F140" s="104"/>
      <c r="G140" s="104"/>
      <c r="H140" s="104"/>
      <c r="I140" s="104"/>
      <c r="J140" s="104"/>
      <c r="K140" s="104"/>
      <c r="L140" s="104"/>
      <c r="M140" s="104"/>
      <c r="N140" s="104"/>
      <c r="O140" s="104"/>
      <c r="P140" s="104"/>
    </row>
    <row r="141" spans="1:19" x14ac:dyDescent="0.2">
      <c r="A141" s="104"/>
      <c r="B141" s="105"/>
      <c r="C141" s="104"/>
      <c r="D141" s="104"/>
      <c r="E141" s="104"/>
      <c r="F141" s="104"/>
      <c r="G141" s="104"/>
      <c r="H141" s="104"/>
      <c r="I141" s="104"/>
      <c r="J141" s="104"/>
      <c r="K141" s="104"/>
      <c r="L141" s="104"/>
      <c r="M141" s="104"/>
      <c r="N141" s="104"/>
      <c r="O141" s="104"/>
      <c r="P141" s="104"/>
    </row>
    <row r="142" spans="1:19" x14ac:dyDescent="0.2">
      <c r="A142" s="104"/>
      <c r="B142" s="105"/>
      <c r="C142" s="104"/>
      <c r="D142" s="104"/>
      <c r="E142" s="104"/>
      <c r="F142" s="104"/>
      <c r="G142" s="104"/>
      <c r="H142" s="104"/>
      <c r="I142" s="104"/>
      <c r="J142" s="104"/>
      <c r="K142" s="104"/>
      <c r="L142" s="104"/>
      <c r="M142" s="104"/>
      <c r="N142" s="104"/>
      <c r="O142" s="104"/>
      <c r="P142" s="104"/>
    </row>
    <row r="143" spans="1:19" x14ac:dyDescent="0.2">
      <c r="A143" s="104"/>
      <c r="B143" s="105"/>
      <c r="C143" s="104"/>
      <c r="D143" s="104"/>
      <c r="E143" s="104"/>
      <c r="F143" s="104"/>
      <c r="G143" s="104"/>
      <c r="H143" s="104"/>
      <c r="I143" s="104"/>
      <c r="J143" s="104"/>
      <c r="K143" s="104"/>
      <c r="L143" s="104"/>
      <c r="M143" s="104"/>
      <c r="N143" s="104"/>
      <c r="O143" s="104"/>
      <c r="P143" s="104"/>
    </row>
    <row r="144" spans="1:19" x14ac:dyDescent="0.2">
      <c r="A144" s="104"/>
      <c r="B144" s="105"/>
      <c r="C144" s="104"/>
      <c r="D144" s="104"/>
      <c r="E144" s="104"/>
      <c r="F144" s="104"/>
      <c r="G144" s="104"/>
      <c r="H144" s="104"/>
      <c r="I144" s="104"/>
      <c r="J144" s="104"/>
      <c r="K144" s="104"/>
      <c r="L144" s="104"/>
      <c r="M144" s="104"/>
      <c r="N144" s="104"/>
      <c r="O144" s="104"/>
      <c r="P144" s="104"/>
    </row>
    <row r="145" spans="1:16" x14ac:dyDescent="0.2">
      <c r="A145" s="104"/>
      <c r="B145" s="105"/>
      <c r="C145" s="104"/>
      <c r="D145" s="104"/>
      <c r="E145" s="104"/>
      <c r="F145" s="104"/>
      <c r="G145" s="104"/>
      <c r="H145" s="104"/>
      <c r="I145" s="104"/>
      <c r="J145" s="104"/>
      <c r="K145" s="104"/>
      <c r="L145" s="104"/>
      <c r="M145" s="104"/>
      <c r="N145" s="104"/>
      <c r="O145" s="104"/>
      <c r="P145" s="104"/>
    </row>
    <row r="146" spans="1:16" x14ac:dyDescent="0.2">
      <c r="A146" s="104"/>
      <c r="B146" s="105"/>
      <c r="C146" s="104"/>
      <c r="D146" s="104"/>
      <c r="E146" s="104"/>
      <c r="F146" s="104"/>
      <c r="G146" s="104"/>
      <c r="H146" s="104"/>
      <c r="I146" s="104"/>
      <c r="J146" s="104"/>
      <c r="K146" s="104"/>
      <c r="L146" s="104"/>
      <c r="M146" s="104"/>
      <c r="N146" s="104"/>
      <c r="O146" s="104"/>
      <c r="P146" s="104"/>
    </row>
    <row r="147" spans="1:16" x14ac:dyDescent="0.2">
      <c r="A147" s="104"/>
      <c r="B147" s="105"/>
      <c r="C147" s="104"/>
      <c r="D147" s="104"/>
      <c r="E147" s="104"/>
      <c r="F147" s="104"/>
      <c r="G147" s="104"/>
      <c r="H147" s="104"/>
      <c r="I147" s="104"/>
      <c r="J147" s="104"/>
      <c r="K147" s="104"/>
      <c r="L147" s="104"/>
      <c r="M147" s="104"/>
      <c r="N147" s="104"/>
      <c r="O147" s="104"/>
      <c r="P147" s="104"/>
    </row>
    <row r="148" spans="1:16" x14ac:dyDescent="0.2">
      <c r="A148" s="104"/>
      <c r="B148" s="105"/>
      <c r="C148" s="104"/>
      <c r="D148" s="104"/>
      <c r="E148" s="104"/>
      <c r="F148" s="104"/>
      <c r="G148" s="104"/>
      <c r="H148" s="104"/>
      <c r="I148" s="104"/>
      <c r="J148" s="104"/>
      <c r="K148" s="104"/>
      <c r="L148" s="104"/>
      <c r="M148" s="104"/>
      <c r="N148" s="104"/>
      <c r="O148" s="104"/>
      <c r="P148" s="104"/>
    </row>
    <row r="149" spans="1:16" x14ac:dyDescent="0.2">
      <c r="A149" s="104"/>
      <c r="B149" s="105"/>
      <c r="C149" s="104"/>
      <c r="D149" s="104"/>
      <c r="E149" s="104"/>
      <c r="F149" s="104"/>
      <c r="G149" s="104"/>
      <c r="H149" s="104"/>
      <c r="I149" s="104"/>
      <c r="J149" s="104"/>
      <c r="K149" s="104"/>
      <c r="L149" s="104"/>
      <c r="M149" s="104"/>
      <c r="N149" s="104"/>
      <c r="O149" s="104"/>
      <c r="P149" s="104"/>
    </row>
    <row r="150" spans="1:16" x14ac:dyDescent="0.2">
      <c r="A150" s="104"/>
      <c r="B150" s="105"/>
      <c r="C150" s="104"/>
      <c r="D150" s="104"/>
      <c r="E150" s="104"/>
      <c r="F150" s="104"/>
      <c r="G150" s="104"/>
      <c r="H150" s="104"/>
      <c r="I150" s="104"/>
      <c r="J150" s="104"/>
      <c r="K150" s="104"/>
      <c r="L150" s="104"/>
      <c r="M150" s="104"/>
      <c r="N150" s="104"/>
      <c r="O150" s="104"/>
      <c r="P150" s="104"/>
    </row>
    <row r="151" spans="1:16" x14ac:dyDescent="0.2">
      <c r="A151" s="104"/>
      <c r="B151" s="105"/>
      <c r="C151" s="104"/>
      <c r="D151" s="104"/>
      <c r="E151" s="104"/>
      <c r="F151" s="104"/>
      <c r="G151" s="104"/>
      <c r="H151" s="104"/>
      <c r="I151" s="104"/>
      <c r="J151" s="104"/>
      <c r="K151" s="104"/>
      <c r="L151" s="104"/>
      <c r="M151" s="104"/>
      <c r="N151" s="104"/>
      <c r="O151" s="104"/>
      <c r="P151" s="104"/>
    </row>
    <row r="152" spans="1:16" x14ac:dyDescent="0.2">
      <c r="A152" s="104"/>
      <c r="B152" s="105"/>
      <c r="C152" s="104"/>
      <c r="D152" s="104"/>
      <c r="E152" s="104"/>
      <c r="F152" s="104"/>
      <c r="G152" s="104"/>
      <c r="H152" s="104"/>
      <c r="I152" s="104"/>
      <c r="J152" s="104"/>
      <c r="K152" s="104"/>
      <c r="L152" s="104"/>
      <c r="M152" s="104"/>
      <c r="N152" s="104"/>
      <c r="O152" s="104"/>
      <c r="P152" s="104"/>
    </row>
    <row r="153" spans="1:16" x14ac:dyDescent="0.2">
      <c r="A153" s="104"/>
      <c r="B153" s="105"/>
      <c r="C153" s="104"/>
      <c r="D153" s="104"/>
      <c r="E153" s="104"/>
      <c r="F153" s="104"/>
      <c r="G153" s="104"/>
      <c r="H153" s="104"/>
      <c r="I153" s="104"/>
      <c r="J153" s="104"/>
      <c r="K153" s="104"/>
      <c r="L153" s="104"/>
      <c r="M153" s="104"/>
      <c r="N153" s="104"/>
      <c r="O153" s="104"/>
      <c r="P153" s="104"/>
    </row>
    <row r="154" spans="1:16" x14ac:dyDescent="0.2">
      <c r="B154" s="106"/>
    </row>
    <row r="155" spans="1:16" x14ac:dyDescent="0.2">
      <c r="B155" s="106"/>
    </row>
    <row r="156" spans="1:16" x14ac:dyDescent="0.2">
      <c r="B156" s="106"/>
    </row>
    <row r="157" spans="1:16" x14ac:dyDescent="0.2">
      <c r="B157" s="106"/>
    </row>
    <row r="158" spans="1:16" x14ac:dyDescent="0.2">
      <c r="B158" s="106"/>
    </row>
    <row r="159" spans="1:16" x14ac:dyDescent="0.2">
      <c r="B159" s="106"/>
    </row>
    <row r="160" spans="1:16"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sheetData>
  <sheetProtection formatCells="0" formatColumns="0" formatRows="0"/>
  <mergeCells count="74">
    <mergeCell ref="C2:M2"/>
    <mergeCell ref="N2:P2"/>
    <mergeCell ref="C3:M3"/>
    <mergeCell ref="N3:P3"/>
    <mergeCell ref="C4:M4"/>
    <mergeCell ref="N4:P4"/>
    <mergeCell ref="B11:P11"/>
    <mergeCell ref="C12:P12"/>
    <mergeCell ref="C5:M5"/>
    <mergeCell ref="N5:P5"/>
    <mergeCell ref="B7:P8"/>
    <mergeCell ref="B9:P9"/>
    <mergeCell ref="C10:I10"/>
    <mergeCell ref="J10:M10"/>
    <mergeCell ref="N10:P10"/>
    <mergeCell ref="B2:B5"/>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M43:P43"/>
    <mergeCell ref="C40:G40"/>
    <mergeCell ref="H40:L40"/>
    <mergeCell ref="M40:P40"/>
    <mergeCell ref="C41:G41"/>
    <mergeCell ref="H41:L41"/>
    <mergeCell ref="M41:P41"/>
    <mergeCell ref="C44:G44"/>
    <mergeCell ref="H44:L44"/>
    <mergeCell ref="M44:P44"/>
    <mergeCell ref="B46:P46"/>
    <mergeCell ref="B48:B49"/>
    <mergeCell ref="C42:G42"/>
    <mergeCell ref="H42:L42"/>
    <mergeCell ref="M42:P42"/>
    <mergeCell ref="C43:G43"/>
    <mergeCell ref="H43:L43"/>
    <mergeCell ref="C74:P74"/>
    <mergeCell ref="B51:P51"/>
    <mergeCell ref="B52:P67"/>
    <mergeCell ref="A68:Q68"/>
    <mergeCell ref="C69:P69"/>
    <mergeCell ref="C73:P73"/>
    <mergeCell ref="C71:P71"/>
    <mergeCell ref="B69:B72"/>
    <mergeCell ref="C70:P70"/>
    <mergeCell ref="C72:P72"/>
  </mergeCells>
  <conditionalFormatting sqref="F49">
    <cfRule type="cellIs" dxfId="39" priority="33" stopIfTrue="1" operator="equal">
      <formula>"0"</formula>
    </cfRule>
    <cfRule type="cellIs" dxfId="38" priority="34" stopIfTrue="1" operator="lessThanOrEqual">
      <formula>$R$5</formula>
    </cfRule>
    <cfRule type="cellIs" dxfId="37" priority="35" stopIfTrue="1" operator="greaterThanOrEqual">
      <formula>$R$2</formula>
    </cfRule>
    <cfRule type="cellIs" dxfId="27" priority="36" stopIfTrue="1" operator="between">
      <formula>$R$4</formula>
      <formula>$R$3</formula>
    </cfRule>
  </conditionalFormatting>
  <conditionalFormatting sqref="I49">
    <cfRule type="cellIs" dxfId="36" priority="9" stopIfTrue="1" operator="equal">
      <formula>"0"</formula>
    </cfRule>
    <cfRule type="cellIs" dxfId="35" priority="10" stopIfTrue="1" operator="lessThanOrEqual">
      <formula>$R$5</formula>
    </cfRule>
    <cfRule type="cellIs" dxfId="34" priority="11" stopIfTrue="1" operator="greaterThanOrEqual">
      <formula>$R$2</formula>
    </cfRule>
    <cfRule type="cellIs" dxfId="26" priority="12" stopIfTrue="1" operator="between">
      <formula>$R$4</formula>
      <formula>$R$3</formula>
    </cfRule>
  </conditionalFormatting>
  <conditionalFormatting sqref="L49">
    <cfRule type="cellIs" dxfId="33" priority="5" stopIfTrue="1" operator="equal">
      <formula>"0"</formula>
    </cfRule>
    <cfRule type="cellIs" dxfId="32" priority="6" stopIfTrue="1" operator="lessThanOrEqual">
      <formula>$R$5</formula>
    </cfRule>
    <cfRule type="cellIs" dxfId="31" priority="7" stopIfTrue="1" operator="greaterThanOrEqual">
      <formula>$R$2</formula>
    </cfRule>
    <cfRule type="cellIs" dxfId="25" priority="8" stopIfTrue="1" operator="between">
      <formula>$R$4</formula>
      <formula>$R$3</formula>
    </cfRule>
  </conditionalFormatting>
  <conditionalFormatting sqref="O49:P49">
    <cfRule type="cellIs" dxfId="30" priority="1" stopIfTrue="1" operator="equal">
      <formula>"0"</formula>
    </cfRule>
    <cfRule type="cellIs" dxfId="29" priority="2" stopIfTrue="1" operator="lessThanOrEqual">
      <formula>$R$5</formula>
    </cfRule>
    <cfRule type="cellIs" dxfId="28" priority="3" stopIfTrue="1" operator="greaterThanOrEqual">
      <formula>$R$2</formula>
    </cfRule>
    <cfRule type="cellIs" dxfId="24" priority="4" stopIfTrue="1" operator="between">
      <formula>$R$4</formula>
      <formula>$R$3</formula>
    </cfRule>
  </conditionalFormatting>
  <dataValidations count="5">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6"/>
  <sheetViews>
    <sheetView topLeftCell="Q1" zoomScale="90" zoomScaleNormal="90" workbookViewId="0">
      <selection activeCell="Z10" sqref="Z10:AB11"/>
    </sheetView>
  </sheetViews>
  <sheetFormatPr baseColWidth="10" defaultRowHeight="12.75" x14ac:dyDescent="0.2"/>
  <cols>
    <col min="1" max="1" width="41.140625" style="6" customWidth="1"/>
    <col min="2" max="2" width="43.5703125" style="3" customWidth="1"/>
    <col min="3" max="3" width="8.7109375" style="5" hidden="1" customWidth="1"/>
    <col min="4" max="4" width="11.140625" style="3" hidden="1" customWidth="1"/>
    <col min="5" max="5" width="8.7109375" style="5" hidden="1" customWidth="1"/>
    <col min="6" max="6" width="8.7109375" style="3" hidden="1" customWidth="1"/>
    <col min="7" max="7" width="8.7109375" style="5" hidden="1" customWidth="1"/>
    <col min="8" max="8" width="8.7109375" style="3" hidden="1" customWidth="1"/>
    <col min="9" max="9" width="8.7109375" style="5" hidden="1" customWidth="1"/>
    <col min="10" max="10" width="8.7109375" style="3" hidden="1" customWidth="1"/>
    <col min="11" max="11" width="8.7109375" style="5" hidden="1" customWidth="1"/>
    <col min="12" max="12" width="8.7109375" style="3" hidden="1" customWidth="1"/>
    <col min="13" max="13" width="8.7109375" style="5" hidden="1" customWidth="1"/>
    <col min="14" max="14" width="10" style="3" hidden="1" customWidth="1"/>
    <col min="15" max="15" width="8.7109375" style="5" hidden="1" customWidth="1"/>
    <col min="16" max="16" width="22.28515625" style="5" customWidth="1"/>
    <col min="17" max="17" width="17.28515625" style="3" customWidth="1"/>
    <col min="18" max="18" width="22.5703125" style="3" customWidth="1"/>
    <col min="19" max="19" width="11.42578125" style="3"/>
    <col min="20" max="20" width="22.28515625" style="5" customWidth="1"/>
    <col min="21" max="21" width="17.28515625" style="3" customWidth="1"/>
    <col min="22" max="22" width="22.5703125" style="3" customWidth="1"/>
    <col min="23" max="23" width="11.42578125" style="3"/>
    <col min="24" max="24" width="18" style="3" customWidth="1"/>
    <col min="25" max="27" width="11.42578125" style="3"/>
    <col min="28" max="28" width="18.28515625" style="3" customWidth="1"/>
    <col min="29" max="16384" width="11.42578125" style="3"/>
  </cols>
  <sheetData>
    <row r="1" spans="1:37" s="22" customFormat="1" ht="24.95" customHeight="1" x14ac:dyDescent="0.2">
      <c r="A1" s="272"/>
      <c r="B1" s="373" t="s">
        <v>58</v>
      </c>
      <c r="C1" s="374"/>
      <c r="D1" s="374"/>
      <c r="E1" s="374"/>
      <c r="F1" s="374"/>
      <c r="G1" s="374"/>
      <c r="H1" s="374"/>
      <c r="I1" s="374"/>
      <c r="J1" s="374"/>
      <c r="K1" s="374"/>
      <c r="L1" s="374"/>
      <c r="M1" s="374"/>
      <c r="N1" s="374"/>
      <c r="O1" s="374"/>
      <c r="P1" s="374"/>
      <c r="Q1" s="374"/>
      <c r="R1" s="374"/>
      <c r="S1" s="374"/>
      <c r="T1" s="374"/>
      <c r="U1" s="374"/>
      <c r="V1" s="374"/>
      <c r="W1" s="374"/>
      <c r="X1" s="374"/>
      <c r="Y1" s="375"/>
      <c r="Z1" s="364" t="s">
        <v>59</v>
      </c>
      <c r="AA1" s="365"/>
      <c r="AB1" s="366"/>
      <c r="AC1" s="20"/>
      <c r="AD1" s="20"/>
      <c r="AE1" s="20"/>
      <c r="AF1" s="20"/>
      <c r="AG1" s="20"/>
      <c r="AH1" s="20"/>
      <c r="AI1" s="20"/>
      <c r="AJ1" s="21"/>
      <c r="AK1" s="21"/>
    </row>
    <row r="2" spans="1:37" s="22" customFormat="1" ht="24.95" customHeight="1" x14ac:dyDescent="0.2">
      <c r="A2" s="273"/>
      <c r="B2" s="376" t="s">
        <v>83</v>
      </c>
      <c r="C2" s="377"/>
      <c r="D2" s="377"/>
      <c r="E2" s="377"/>
      <c r="F2" s="377"/>
      <c r="G2" s="377"/>
      <c r="H2" s="377"/>
      <c r="I2" s="377"/>
      <c r="J2" s="377"/>
      <c r="K2" s="377"/>
      <c r="L2" s="377"/>
      <c r="M2" s="377"/>
      <c r="N2" s="377"/>
      <c r="O2" s="377"/>
      <c r="P2" s="377"/>
      <c r="Q2" s="377"/>
      <c r="R2" s="377"/>
      <c r="S2" s="377"/>
      <c r="T2" s="377"/>
      <c r="U2" s="377"/>
      <c r="V2" s="377"/>
      <c r="W2" s="377"/>
      <c r="X2" s="377"/>
      <c r="Y2" s="378"/>
      <c r="Z2" s="367" t="s">
        <v>170</v>
      </c>
      <c r="AA2" s="368"/>
      <c r="AB2" s="369"/>
      <c r="AC2" s="20"/>
      <c r="AD2" s="20"/>
      <c r="AE2" s="20"/>
      <c r="AF2" s="20"/>
      <c r="AG2" s="20"/>
      <c r="AH2" s="20"/>
      <c r="AI2" s="20"/>
      <c r="AJ2" s="21"/>
      <c r="AK2" s="21"/>
    </row>
    <row r="3" spans="1:37" s="22" customFormat="1" ht="24.95" customHeight="1" x14ac:dyDescent="0.2">
      <c r="A3" s="273"/>
      <c r="B3" s="376" t="s">
        <v>84</v>
      </c>
      <c r="C3" s="377"/>
      <c r="D3" s="377"/>
      <c r="E3" s="377"/>
      <c r="F3" s="377"/>
      <c r="G3" s="377"/>
      <c r="H3" s="377"/>
      <c r="I3" s="377"/>
      <c r="J3" s="377"/>
      <c r="K3" s="377"/>
      <c r="L3" s="377"/>
      <c r="M3" s="377"/>
      <c r="N3" s="377"/>
      <c r="O3" s="377"/>
      <c r="P3" s="377"/>
      <c r="Q3" s="377"/>
      <c r="R3" s="377"/>
      <c r="S3" s="377"/>
      <c r="T3" s="377"/>
      <c r="U3" s="377"/>
      <c r="V3" s="377"/>
      <c r="W3" s="377"/>
      <c r="X3" s="377"/>
      <c r="Y3" s="378"/>
      <c r="Z3" s="367" t="s">
        <v>171</v>
      </c>
      <c r="AA3" s="368"/>
      <c r="AB3" s="369"/>
      <c r="AC3" s="20"/>
      <c r="AD3" s="20"/>
      <c r="AE3" s="20"/>
      <c r="AF3" s="20"/>
      <c r="AG3" s="20"/>
      <c r="AH3" s="20"/>
      <c r="AI3" s="20"/>
      <c r="AJ3" s="21"/>
      <c r="AK3" s="21"/>
    </row>
    <row r="4" spans="1:37" s="22" customFormat="1" ht="24.95" customHeight="1" thickBot="1" x14ac:dyDescent="0.25">
      <c r="A4" s="274"/>
      <c r="B4" s="379" t="s">
        <v>85</v>
      </c>
      <c r="C4" s="380"/>
      <c r="D4" s="380"/>
      <c r="E4" s="380"/>
      <c r="F4" s="380"/>
      <c r="G4" s="380"/>
      <c r="H4" s="380"/>
      <c r="I4" s="380"/>
      <c r="J4" s="380"/>
      <c r="K4" s="380"/>
      <c r="L4" s="380"/>
      <c r="M4" s="380"/>
      <c r="N4" s="380"/>
      <c r="O4" s="380"/>
      <c r="P4" s="380"/>
      <c r="Q4" s="380"/>
      <c r="R4" s="380"/>
      <c r="S4" s="380"/>
      <c r="T4" s="380"/>
      <c r="U4" s="380"/>
      <c r="V4" s="380"/>
      <c r="W4" s="380"/>
      <c r="X4" s="380"/>
      <c r="Y4" s="381"/>
      <c r="Z4" s="370" t="s">
        <v>62</v>
      </c>
      <c r="AA4" s="371"/>
      <c r="AB4" s="372"/>
      <c r="AC4" s="23"/>
      <c r="AD4" s="23"/>
      <c r="AE4" s="23"/>
      <c r="AF4" s="23"/>
      <c r="AG4" s="23"/>
      <c r="AH4" s="23"/>
      <c r="AI4" s="23"/>
      <c r="AJ4" s="21"/>
      <c r="AK4" s="21"/>
    </row>
    <row r="5" spans="1:37" ht="21.75" customHeight="1" x14ac:dyDescent="0.25">
      <c r="A5" s="12"/>
      <c r="B5" s="13"/>
      <c r="C5" s="14"/>
      <c r="D5" s="14"/>
      <c r="E5" s="14"/>
      <c r="F5" s="14"/>
      <c r="G5" s="14"/>
      <c r="H5" s="14"/>
      <c r="I5" s="14"/>
      <c r="J5" s="14"/>
      <c r="K5" s="14"/>
      <c r="L5" s="14"/>
      <c r="M5" s="14"/>
      <c r="N5" s="14"/>
      <c r="O5" s="14"/>
      <c r="P5" s="14"/>
      <c r="Q5" s="14"/>
      <c r="R5" s="15"/>
      <c r="S5" s="24"/>
      <c r="T5" s="14"/>
      <c r="U5" s="14"/>
      <c r="V5" s="15"/>
      <c r="W5" s="24"/>
      <c r="X5" s="24"/>
      <c r="Y5" s="24"/>
      <c r="Z5" s="24"/>
      <c r="AA5" s="24"/>
      <c r="AB5" s="24"/>
      <c r="AC5" s="4"/>
      <c r="AD5" s="4"/>
      <c r="AE5" s="4"/>
      <c r="AF5" s="4"/>
      <c r="AG5" s="4"/>
      <c r="AH5" s="4"/>
      <c r="AI5" s="4"/>
      <c r="AJ5" s="1"/>
      <c r="AK5" s="2"/>
    </row>
    <row r="6" spans="1:37" ht="23.25" customHeight="1" x14ac:dyDescent="0.35">
      <c r="A6" s="16" t="s">
        <v>0</v>
      </c>
      <c r="B6" s="17"/>
      <c r="C6" s="389" t="s">
        <v>119</v>
      </c>
      <c r="D6" s="389"/>
      <c r="E6" s="389"/>
      <c r="F6" s="389"/>
      <c r="G6" s="389"/>
      <c r="H6" s="389"/>
      <c r="I6" s="389"/>
      <c r="J6" s="389"/>
      <c r="K6" s="389"/>
      <c r="L6" s="389"/>
      <c r="M6" s="389"/>
      <c r="N6" s="389"/>
      <c r="O6" s="389"/>
      <c r="P6" s="389"/>
      <c r="Q6" s="389"/>
      <c r="R6" s="389"/>
      <c r="S6" s="17"/>
      <c r="T6" s="17"/>
      <c r="U6" s="17"/>
      <c r="V6" s="17"/>
      <c r="W6" s="17"/>
      <c r="X6" s="17"/>
      <c r="Y6" s="17"/>
      <c r="Z6" s="17"/>
      <c r="AA6" s="17"/>
      <c r="AB6" s="17"/>
    </row>
    <row r="7" spans="1:37" ht="13.5" thickBot="1" x14ac:dyDescent="0.25">
      <c r="A7" s="392"/>
      <c r="B7" s="392"/>
      <c r="C7" s="392"/>
      <c r="D7" s="392"/>
      <c r="E7" s="18"/>
      <c r="F7" s="17"/>
      <c r="G7" s="18"/>
      <c r="H7" s="17"/>
      <c r="I7" s="18"/>
      <c r="J7" s="17"/>
      <c r="K7" s="18"/>
      <c r="L7" s="17"/>
      <c r="M7" s="18"/>
      <c r="N7" s="17"/>
      <c r="O7" s="18"/>
      <c r="P7" s="18"/>
      <c r="Q7" s="17"/>
      <c r="R7" s="17"/>
      <c r="S7" s="17"/>
      <c r="T7" s="18"/>
      <c r="U7" s="17"/>
      <c r="V7" s="17"/>
      <c r="W7" s="17"/>
      <c r="X7" s="17"/>
      <c r="Y7" s="17"/>
      <c r="Z7" s="17"/>
      <c r="AA7" s="17"/>
      <c r="AB7" s="17"/>
    </row>
    <row r="8" spans="1:37" ht="38.25" customHeight="1" x14ac:dyDescent="0.2">
      <c r="A8" s="393" t="s">
        <v>86</v>
      </c>
      <c r="B8" s="395" t="s">
        <v>32</v>
      </c>
      <c r="C8" s="390" t="s">
        <v>124</v>
      </c>
      <c r="D8" s="390"/>
      <c r="E8" s="390"/>
      <c r="F8" s="390"/>
      <c r="G8" s="390"/>
      <c r="H8" s="390"/>
      <c r="I8" s="390"/>
      <c r="J8" s="390"/>
      <c r="K8" s="390"/>
      <c r="L8" s="390"/>
      <c r="M8" s="390"/>
      <c r="N8" s="390"/>
      <c r="O8" s="390"/>
      <c r="P8" s="390"/>
      <c r="Q8" s="390"/>
      <c r="R8" s="390"/>
      <c r="S8" s="390"/>
      <c r="T8" s="390"/>
      <c r="U8" s="390"/>
      <c r="V8" s="390"/>
      <c r="W8" s="390"/>
      <c r="X8" s="390"/>
      <c r="Y8" s="390"/>
      <c r="Z8" s="390"/>
      <c r="AA8" s="390"/>
      <c r="AB8" s="391"/>
    </row>
    <row r="9" spans="1:37" ht="41.25" customHeight="1" x14ac:dyDescent="0.2">
      <c r="A9" s="394"/>
      <c r="B9" s="296"/>
      <c r="C9" s="76" t="s">
        <v>87</v>
      </c>
      <c r="D9" s="76" t="s">
        <v>88</v>
      </c>
      <c r="E9" s="76" t="s">
        <v>12</v>
      </c>
      <c r="F9" s="76" t="s">
        <v>88</v>
      </c>
      <c r="G9" s="76" t="s">
        <v>13</v>
      </c>
      <c r="H9" s="76" t="s">
        <v>88</v>
      </c>
      <c r="I9" s="76" t="s">
        <v>14</v>
      </c>
      <c r="J9" s="76" t="s">
        <v>88</v>
      </c>
      <c r="K9" s="76" t="s">
        <v>15</v>
      </c>
      <c r="L9" s="76" t="s">
        <v>88</v>
      </c>
      <c r="M9" s="76" t="s">
        <v>16</v>
      </c>
      <c r="N9" s="76" t="s">
        <v>88</v>
      </c>
      <c r="O9" s="76" t="s">
        <v>17</v>
      </c>
      <c r="P9" s="76" t="s">
        <v>113</v>
      </c>
      <c r="Q9" s="76" t="s">
        <v>88</v>
      </c>
      <c r="R9" s="76" t="s">
        <v>114</v>
      </c>
      <c r="S9" s="76" t="s">
        <v>88</v>
      </c>
      <c r="T9" s="76" t="s">
        <v>115</v>
      </c>
      <c r="U9" s="76" t="s">
        <v>88</v>
      </c>
      <c r="V9" s="76" t="s">
        <v>116</v>
      </c>
      <c r="W9" s="76" t="s">
        <v>88</v>
      </c>
      <c r="X9" s="76" t="s">
        <v>10</v>
      </c>
      <c r="Y9" s="76" t="s">
        <v>88</v>
      </c>
      <c r="Z9" s="277" t="s">
        <v>89</v>
      </c>
      <c r="AA9" s="277"/>
      <c r="AB9" s="382"/>
    </row>
    <row r="10" spans="1:37" ht="115.5" customHeight="1" x14ac:dyDescent="0.2">
      <c r="A10" s="362" t="s">
        <v>125</v>
      </c>
      <c r="B10" s="70" t="str">
        <f>'PRESENTACION ESTUDIOS CONCILIA '!B40</f>
        <v>No. de estudios de conciliación presentados a la Secretaría del Comité de Conciliación y Defensa Judicial</v>
      </c>
      <c r="C10" s="107"/>
      <c r="D10" s="360"/>
      <c r="E10" s="107"/>
      <c r="F10" s="360"/>
      <c r="G10" s="107"/>
      <c r="H10" s="360"/>
      <c r="I10" s="107"/>
      <c r="J10" s="360"/>
      <c r="K10" s="107"/>
      <c r="L10" s="360"/>
      <c r="M10" s="107"/>
      <c r="N10" s="360"/>
      <c r="O10" s="107"/>
      <c r="P10" s="107">
        <v>47</v>
      </c>
      <c r="Q10" s="266">
        <f>IF(P10=0,"0",P10/P11)</f>
        <v>1</v>
      </c>
      <c r="R10" s="108">
        <v>86</v>
      </c>
      <c r="S10" s="266">
        <f>IF(R10=0,"0",R10/R11)</f>
        <v>1</v>
      </c>
      <c r="T10" s="108">
        <v>68</v>
      </c>
      <c r="U10" s="266">
        <f>IF(T10=0,"0",T10/T11)</f>
        <v>1</v>
      </c>
      <c r="V10" s="108">
        <v>64</v>
      </c>
      <c r="W10" s="266">
        <f>IF(V10=0,"0",V10/V11)</f>
        <v>1</v>
      </c>
      <c r="X10" s="107">
        <f>+P10+R10+T10+V10</f>
        <v>265</v>
      </c>
      <c r="Y10" s="266">
        <f>IF(X10=0,"0",X10/X11)</f>
        <v>1</v>
      </c>
      <c r="Z10" s="383" t="s">
        <v>217</v>
      </c>
      <c r="AA10" s="384"/>
      <c r="AB10" s="385"/>
    </row>
    <row r="11" spans="1:37" ht="138.75" customHeight="1" thickBot="1" x14ac:dyDescent="0.25">
      <c r="A11" s="363"/>
      <c r="B11" s="25" t="str">
        <f>'PRESENTACION ESTUDIOS CONCILIA '!B41</f>
        <v>No. de solicitudes de conciliación prejudicial presentadas</v>
      </c>
      <c r="C11" s="26"/>
      <c r="D11" s="361"/>
      <c r="E11" s="26"/>
      <c r="F11" s="361"/>
      <c r="G11" s="26"/>
      <c r="H11" s="361"/>
      <c r="I11" s="26"/>
      <c r="J11" s="361"/>
      <c r="K11" s="26"/>
      <c r="L11" s="361"/>
      <c r="M11" s="26"/>
      <c r="N11" s="361"/>
      <c r="O11" s="26"/>
      <c r="P11" s="26">
        <v>47</v>
      </c>
      <c r="Q11" s="388"/>
      <c r="R11" s="29">
        <v>86</v>
      </c>
      <c r="S11" s="388"/>
      <c r="T11" s="29">
        <v>68</v>
      </c>
      <c r="U11" s="388"/>
      <c r="V11" s="29">
        <v>64</v>
      </c>
      <c r="W11" s="388"/>
      <c r="X11" s="26">
        <f>+P11+R11+T11+V11</f>
        <v>265</v>
      </c>
      <c r="Y11" s="388"/>
      <c r="Z11" s="386"/>
      <c r="AA11" s="386"/>
      <c r="AB11" s="387"/>
    </row>
    <row r="12" spans="1:37" x14ac:dyDescent="0.2">
      <c r="D12" s="7"/>
      <c r="F12" s="7"/>
      <c r="H12" s="7"/>
      <c r="J12" s="7"/>
      <c r="L12" s="7"/>
      <c r="P12" s="11"/>
      <c r="Q12" s="7"/>
      <c r="T12" s="11"/>
      <c r="U12" s="7"/>
    </row>
    <row r="13" spans="1:37" x14ac:dyDescent="0.2">
      <c r="D13" s="7"/>
      <c r="F13" s="7"/>
      <c r="H13" s="7"/>
      <c r="J13" s="7"/>
      <c r="L13" s="7"/>
      <c r="P13" s="11"/>
      <c r="Q13" s="7"/>
      <c r="T13" s="11"/>
      <c r="U13" s="7"/>
    </row>
    <row r="14" spans="1:37" x14ac:dyDescent="0.2">
      <c r="D14" s="7"/>
      <c r="F14" s="7"/>
      <c r="J14" s="7"/>
      <c r="L14" s="7"/>
      <c r="Q14" s="7"/>
      <c r="U14" s="7"/>
    </row>
    <row r="15" spans="1:37" x14ac:dyDescent="0.2">
      <c r="D15" s="7"/>
      <c r="F15" s="7"/>
      <c r="J15" s="7"/>
      <c r="L15" s="7"/>
      <c r="Q15" s="7"/>
      <c r="U15" s="7"/>
    </row>
    <row r="16" spans="1:37" x14ac:dyDescent="0.2">
      <c r="D16" s="7"/>
      <c r="F16" s="7"/>
      <c r="J16" s="7"/>
      <c r="L16" s="7"/>
      <c r="Q16" s="7"/>
      <c r="U16" s="7"/>
    </row>
    <row r="17" spans="4:21" x14ac:dyDescent="0.2">
      <c r="D17" s="7"/>
      <c r="F17" s="7"/>
      <c r="J17" s="7"/>
      <c r="L17" s="7"/>
      <c r="Q17" s="7"/>
      <c r="U17" s="7"/>
    </row>
    <row r="18" spans="4:21" x14ac:dyDescent="0.2">
      <c r="J18" s="7"/>
      <c r="L18" s="7"/>
      <c r="Q18" s="7"/>
      <c r="U18" s="7"/>
    </row>
    <row r="19" spans="4:21" x14ac:dyDescent="0.2">
      <c r="L19" s="7"/>
    </row>
    <row r="20" spans="4:21" x14ac:dyDescent="0.2">
      <c r="L20" s="7"/>
    </row>
    <row r="65" spans="2:21" x14ac:dyDescent="0.2">
      <c r="B65" s="8"/>
      <c r="C65" s="9"/>
      <c r="D65" s="9"/>
      <c r="E65" s="9"/>
      <c r="F65" s="9"/>
      <c r="G65" s="9"/>
      <c r="H65" s="9"/>
      <c r="I65" s="9"/>
      <c r="J65" s="9"/>
      <c r="K65" s="9"/>
      <c r="L65" s="9"/>
      <c r="M65" s="9"/>
      <c r="N65" s="9"/>
      <c r="O65" s="9"/>
      <c r="P65" s="9"/>
      <c r="Q65" s="9"/>
      <c r="T65" s="9"/>
      <c r="U65" s="9"/>
    </row>
    <row r="66" spans="2:21" x14ac:dyDescent="0.2">
      <c r="B66" s="10"/>
      <c r="C66" s="9"/>
      <c r="D66" s="9"/>
      <c r="E66" s="9"/>
      <c r="F66" s="9"/>
      <c r="G66" s="9"/>
      <c r="H66" s="9"/>
      <c r="I66" s="9"/>
      <c r="J66" s="9"/>
      <c r="K66" s="9"/>
      <c r="L66" s="9"/>
      <c r="M66" s="9"/>
      <c r="N66" s="9"/>
      <c r="O66" s="9"/>
      <c r="P66" s="9"/>
      <c r="Q66" s="9"/>
      <c r="T66" s="9"/>
      <c r="U66" s="9"/>
    </row>
  </sheetData>
  <sheetProtection formatCells="0" formatColumns="0" formatRows="0"/>
  <mergeCells count="28">
    <mergeCell ref="D10:D11"/>
    <mergeCell ref="F10:F11"/>
    <mergeCell ref="C6:R6"/>
    <mergeCell ref="S10:S11"/>
    <mergeCell ref="C8:AB8"/>
    <mergeCell ref="A7:D7"/>
    <mergeCell ref="A8:A9"/>
    <mergeCell ref="B8:B9"/>
    <mergeCell ref="B4:Y4"/>
    <mergeCell ref="Z9:AB9"/>
    <mergeCell ref="J10:J11"/>
    <mergeCell ref="L10:L11"/>
    <mergeCell ref="Z10:AB11"/>
    <mergeCell ref="Q10:Q11"/>
    <mergeCell ref="N10:N11"/>
    <mergeCell ref="Y10:Y11"/>
    <mergeCell ref="U10:U11"/>
    <mergeCell ref="W10:W11"/>
    <mergeCell ref="A1:A4"/>
    <mergeCell ref="H10:H11"/>
    <mergeCell ref="A10:A11"/>
    <mergeCell ref="Z1:AB1"/>
    <mergeCell ref="Z2:AB2"/>
    <mergeCell ref="Z3:AB3"/>
    <mergeCell ref="Z4:AB4"/>
    <mergeCell ref="B1:Y1"/>
    <mergeCell ref="B2:Y2"/>
    <mergeCell ref="B3:Y3"/>
  </mergeCells>
  <pageMargins left="0.7" right="0.7" top="0.75" bottom="0.75" header="0.3" footer="0.3"/>
  <pageSetup orientation="portrait"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174"/>
  <sheetViews>
    <sheetView topLeftCell="A48" zoomScale="115" zoomScaleNormal="115" workbookViewId="0">
      <selection activeCell="C72" sqref="C72:P72"/>
    </sheetView>
  </sheetViews>
  <sheetFormatPr baseColWidth="10" defaultRowHeight="12.75" x14ac:dyDescent="0.2"/>
  <cols>
    <col min="1" max="1" width="1" style="17" customWidth="1"/>
    <col min="2" max="2" width="35.140625" style="17" customWidth="1"/>
    <col min="3" max="3" width="16.85546875" style="17" customWidth="1"/>
    <col min="4" max="4" width="7.5703125" style="17" customWidth="1"/>
    <col min="5" max="5" width="4.7109375" style="17" bestFit="1" customWidth="1"/>
    <col min="6" max="6" width="9.85546875" style="17" bestFit="1" customWidth="1"/>
    <col min="7" max="7" width="4.85546875" style="17" bestFit="1" customWidth="1"/>
    <col min="8" max="8" width="5.140625" style="17" bestFit="1" customWidth="1"/>
    <col min="9" max="9" width="8" style="17" customWidth="1"/>
    <col min="10" max="10" width="4.140625" style="17" bestFit="1" customWidth="1"/>
    <col min="11" max="11" width="6.42578125" style="17" bestFit="1" customWidth="1"/>
    <col min="12" max="12" width="9.85546875" style="17" bestFit="1" customWidth="1"/>
    <col min="13" max="13" width="8.42578125" style="17" customWidth="1"/>
    <col min="14" max="14" width="6.42578125" style="17" customWidth="1"/>
    <col min="15" max="15" width="6.5703125" style="17" customWidth="1"/>
    <col min="16" max="16" width="12.140625" style="17" customWidth="1"/>
    <col min="17" max="17" width="11.7109375" style="17" customWidth="1"/>
    <col min="18" max="18" width="11.7109375" style="17" hidden="1" customWidth="1"/>
    <col min="19" max="16384" width="11.42578125" style="17"/>
  </cols>
  <sheetData>
    <row r="1" spans="1:18" ht="13.5" thickBot="1" x14ac:dyDescent="0.25"/>
    <row r="2" spans="1:18" ht="16.5" customHeight="1" x14ac:dyDescent="0.2">
      <c r="B2" s="144"/>
      <c r="C2" s="147" t="s">
        <v>58</v>
      </c>
      <c r="D2" s="148"/>
      <c r="E2" s="148"/>
      <c r="F2" s="148"/>
      <c r="G2" s="148"/>
      <c r="H2" s="148"/>
      <c r="I2" s="148"/>
      <c r="J2" s="148"/>
      <c r="K2" s="148"/>
      <c r="L2" s="148"/>
      <c r="M2" s="149"/>
      <c r="N2" s="150" t="s">
        <v>175</v>
      </c>
      <c r="O2" s="151"/>
      <c r="P2" s="152"/>
      <c r="R2" s="17">
        <v>0.9</v>
      </c>
    </row>
    <row r="3" spans="1:18" ht="15.75" customHeight="1" x14ac:dyDescent="0.2">
      <c r="B3" s="145"/>
      <c r="C3" s="153" t="s">
        <v>60</v>
      </c>
      <c r="D3" s="154"/>
      <c r="E3" s="154"/>
      <c r="F3" s="154"/>
      <c r="G3" s="154"/>
      <c r="H3" s="154"/>
      <c r="I3" s="154"/>
      <c r="J3" s="154"/>
      <c r="K3" s="154"/>
      <c r="L3" s="154"/>
      <c r="M3" s="155"/>
      <c r="N3" s="156" t="s">
        <v>170</v>
      </c>
      <c r="O3" s="157"/>
      <c r="P3" s="158"/>
      <c r="R3" s="17">
        <v>0.89999999900000005</v>
      </c>
    </row>
    <row r="4" spans="1:18" ht="15.75" customHeight="1" x14ac:dyDescent="0.2">
      <c r="B4" s="145"/>
      <c r="C4" s="153" t="s">
        <v>134</v>
      </c>
      <c r="D4" s="154"/>
      <c r="E4" s="154"/>
      <c r="F4" s="154"/>
      <c r="G4" s="154"/>
      <c r="H4" s="154"/>
      <c r="I4" s="154"/>
      <c r="J4" s="154"/>
      <c r="K4" s="154"/>
      <c r="L4" s="154"/>
      <c r="M4" s="155"/>
      <c r="N4" s="156" t="s">
        <v>176</v>
      </c>
      <c r="O4" s="157"/>
      <c r="P4" s="158"/>
      <c r="R4" s="17">
        <v>0.8</v>
      </c>
    </row>
    <row r="5" spans="1:18" ht="16.5" customHeight="1" thickBot="1" x14ac:dyDescent="0.25">
      <c r="B5" s="146"/>
      <c r="C5" s="159" t="s">
        <v>61</v>
      </c>
      <c r="D5" s="160"/>
      <c r="E5" s="160"/>
      <c r="F5" s="160"/>
      <c r="G5" s="160"/>
      <c r="H5" s="160"/>
      <c r="I5" s="160"/>
      <c r="J5" s="160"/>
      <c r="K5" s="160"/>
      <c r="L5" s="160"/>
      <c r="M5" s="161"/>
      <c r="N5" s="162" t="s">
        <v>62</v>
      </c>
      <c r="O5" s="163"/>
      <c r="P5" s="164"/>
      <c r="R5" s="17">
        <v>0.79999900000000002</v>
      </c>
    </row>
    <row r="6" spans="1:18" ht="13.5" thickBot="1" x14ac:dyDescent="0.25"/>
    <row r="7" spans="1:18" ht="12.75" customHeight="1" x14ac:dyDescent="0.2">
      <c r="A7" s="30"/>
      <c r="B7" s="165" t="s">
        <v>64</v>
      </c>
      <c r="C7" s="166"/>
      <c r="D7" s="166"/>
      <c r="E7" s="166"/>
      <c r="F7" s="166"/>
      <c r="G7" s="166"/>
      <c r="H7" s="166"/>
      <c r="I7" s="166"/>
      <c r="J7" s="166"/>
      <c r="K7" s="166"/>
      <c r="L7" s="166"/>
      <c r="M7" s="166"/>
      <c r="N7" s="166"/>
      <c r="O7" s="166"/>
      <c r="P7" s="167"/>
      <c r="Q7" s="30"/>
    </row>
    <row r="8" spans="1:18" ht="13.5" customHeight="1" thickBot="1" x14ac:dyDescent="0.25">
      <c r="A8" s="30"/>
      <c r="B8" s="168"/>
      <c r="C8" s="169"/>
      <c r="D8" s="169"/>
      <c r="E8" s="169"/>
      <c r="F8" s="169"/>
      <c r="G8" s="169"/>
      <c r="H8" s="169"/>
      <c r="I8" s="169"/>
      <c r="J8" s="169"/>
      <c r="K8" s="169"/>
      <c r="L8" s="169"/>
      <c r="M8" s="169"/>
      <c r="N8" s="169"/>
      <c r="O8" s="169"/>
      <c r="P8" s="170"/>
      <c r="Q8" s="30"/>
    </row>
    <row r="9" spans="1:18" ht="6.75" customHeight="1" thickBot="1" x14ac:dyDescent="0.25">
      <c r="A9" s="30"/>
      <c r="B9" s="171"/>
      <c r="C9" s="171"/>
      <c r="D9" s="171"/>
      <c r="E9" s="171"/>
      <c r="F9" s="171"/>
      <c r="G9" s="171"/>
      <c r="H9" s="171"/>
      <c r="I9" s="171"/>
      <c r="J9" s="171"/>
      <c r="K9" s="171"/>
      <c r="L9" s="171"/>
      <c r="M9" s="171"/>
      <c r="N9" s="171"/>
      <c r="O9" s="171"/>
      <c r="P9" s="171"/>
      <c r="Q9" s="30"/>
    </row>
    <row r="10" spans="1:18" ht="26.25" customHeight="1" thickBot="1" x14ac:dyDescent="0.25">
      <c r="A10" s="30"/>
      <c r="B10" s="111" t="s">
        <v>74</v>
      </c>
      <c r="C10" s="172">
        <v>2023</v>
      </c>
      <c r="D10" s="173"/>
      <c r="E10" s="173"/>
      <c r="F10" s="173"/>
      <c r="G10" s="173"/>
      <c r="H10" s="173"/>
      <c r="I10" s="174"/>
      <c r="J10" s="175" t="s">
        <v>1</v>
      </c>
      <c r="K10" s="176"/>
      <c r="L10" s="176"/>
      <c r="M10" s="176"/>
      <c r="N10" s="177" t="s">
        <v>177</v>
      </c>
      <c r="O10" s="178"/>
      <c r="P10" s="179"/>
      <c r="Q10" s="30"/>
    </row>
    <row r="11" spans="1:18" ht="4.5" customHeight="1" thickBot="1" x14ac:dyDescent="0.25">
      <c r="A11" s="30"/>
      <c r="B11" s="180"/>
      <c r="C11" s="181"/>
      <c r="D11" s="181"/>
      <c r="E11" s="181"/>
      <c r="F11" s="181"/>
      <c r="G11" s="181"/>
      <c r="H11" s="181"/>
      <c r="I11" s="181"/>
      <c r="J11" s="181"/>
      <c r="K11" s="181"/>
      <c r="L11" s="181"/>
      <c r="M11" s="181"/>
      <c r="N11" s="181"/>
      <c r="O11" s="181"/>
      <c r="P11" s="182"/>
      <c r="Q11" s="30"/>
    </row>
    <row r="12" spans="1:18" ht="13.5" thickBot="1" x14ac:dyDescent="0.25">
      <c r="A12" s="30"/>
      <c r="B12" s="31" t="s">
        <v>0</v>
      </c>
      <c r="C12" s="188" t="s">
        <v>119</v>
      </c>
      <c r="D12" s="183"/>
      <c r="E12" s="183"/>
      <c r="F12" s="183"/>
      <c r="G12" s="183"/>
      <c r="H12" s="183"/>
      <c r="I12" s="183"/>
      <c r="J12" s="183"/>
      <c r="K12" s="183"/>
      <c r="L12" s="183"/>
      <c r="M12" s="183"/>
      <c r="N12" s="183"/>
      <c r="O12" s="183"/>
      <c r="P12" s="184"/>
      <c r="Q12" s="30"/>
    </row>
    <row r="13" spans="1:18" ht="4.5" customHeight="1" thickBot="1" x14ac:dyDescent="0.25">
      <c r="A13" s="30"/>
      <c r="B13" s="185"/>
      <c r="C13" s="186"/>
      <c r="D13" s="186"/>
      <c r="E13" s="186"/>
      <c r="F13" s="186"/>
      <c r="G13" s="186"/>
      <c r="H13" s="186"/>
      <c r="I13" s="186"/>
      <c r="J13" s="186"/>
      <c r="K13" s="186"/>
      <c r="L13" s="186"/>
      <c r="M13" s="186"/>
      <c r="N13" s="186"/>
      <c r="O13" s="186"/>
      <c r="P13" s="187"/>
      <c r="Q13" s="30"/>
    </row>
    <row r="14" spans="1:18" ht="19.5" customHeight="1" thickBot="1" x14ac:dyDescent="0.25">
      <c r="A14" s="30"/>
      <c r="B14" s="31" t="s">
        <v>6</v>
      </c>
      <c r="C14" s="351" t="s">
        <v>131</v>
      </c>
      <c r="D14" s="352"/>
      <c r="E14" s="352"/>
      <c r="F14" s="352"/>
      <c r="G14" s="352"/>
      <c r="H14" s="352"/>
      <c r="I14" s="352"/>
      <c r="J14" s="352"/>
      <c r="K14" s="352"/>
      <c r="L14" s="352"/>
      <c r="M14" s="352"/>
      <c r="N14" s="352"/>
      <c r="O14" s="352"/>
      <c r="P14" s="353"/>
      <c r="Q14" s="30"/>
    </row>
    <row r="15" spans="1:18" ht="4.5" customHeight="1" thickBot="1" x14ac:dyDescent="0.25">
      <c r="A15" s="30"/>
      <c r="B15" s="189"/>
      <c r="C15" s="190"/>
      <c r="D15" s="190"/>
      <c r="E15" s="190"/>
      <c r="F15" s="190"/>
      <c r="G15" s="190"/>
      <c r="H15" s="190"/>
      <c r="I15" s="190"/>
      <c r="J15" s="190"/>
      <c r="K15" s="190"/>
      <c r="L15" s="190"/>
      <c r="M15" s="190"/>
      <c r="N15" s="190"/>
      <c r="O15" s="190"/>
      <c r="P15" s="191"/>
      <c r="Q15" s="30"/>
    </row>
    <row r="16" spans="1:18" ht="30.6" customHeight="1" thickBot="1" x14ac:dyDescent="0.25">
      <c r="A16" s="30"/>
      <c r="B16" s="31" t="s">
        <v>36</v>
      </c>
      <c r="C16" s="351" t="s">
        <v>126</v>
      </c>
      <c r="D16" s="352"/>
      <c r="E16" s="352"/>
      <c r="F16" s="352"/>
      <c r="G16" s="352"/>
      <c r="H16" s="352"/>
      <c r="I16" s="352"/>
      <c r="J16" s="352"/>
      <c r="K16" s="352"/>
      <c r="L16" s="352"/>
      <c r="M16" s="352"/>
      <c r="N16" s="352"/>
      <c r="O16" s="352"/>
      <c r="P16" s="353"/>
      <c r="Q16" s="30"/>
    </row>
    <row r="17" spans="1:17" ht="4.5" customHeight="1" thickBot="1" x14ac:dyDescent="0.25">
      <c r="A17" s="30"/>
      <c r="B17" s="189"/>
      <c r="C17" s="190"/>
      <c r="D17" s="190"/>
      <c r="E17" s="190"/>
      <c r="F17" s="190"/>
      <c r="G17" s="190"/>
      <c r="H17" s="190"/>
      <c r="I17" s="190"/>
      <c r="J17" s="190"/>
      <c r="K17" s="190"/>
      <c r="L17" s="190"/>
      <c r="M17" s="190"/>
      <c r="N17" s="190"/>
      <c r="O17" s="190"/>
      <c r="P17" s="191"/>
      <c r="Q17" s="30"/>
    </row>
    <row r="18" spans="1:17" ht="26.25" customHeight="1" thickBot="1" x14ac:dyDescent="0.25">
      <c r="A18" s="30"/>
      <c r="B18" s="31" t="s">
        <v>23</v>
      </c>
      <c r="C18" s="354" t="s">
        <v>210</v>
      </c>
      <c r="D18" s="355"/>
      <c r="E18" s="355"/>
      <c r="F18" s="355"/>
      <c r="G18" s="355"/>
      <c r="H18" s="355"/>
      <c r="I18" s="355"/>
      <c r="J18" s="355"/>
      <c r="K18" s="355"/>
      <c r="L18" s="355"/>
      <c r="M18" s="355"/>
      <c r="N18" s="355"/>
      <c r="O18" s="355"/>
      <c r="P18" s="356"/>
      <c r="Q18" s="30"/>
    </row>
    <row r="19" spans="1:17" ht="4.5" customHeight="1" thickBot="1" x14ac:dyDescent="0.25">
      <c r="A19" s="30"/>
      <c r="B19" s="195"/>
      <c r="C19" s="195"/>
      <c r="D19" s="195"/>
      <c r="E19" s="195"/>
      <c r="F19" s="195"/>
      <c r="G19" s="195"/>
      <c r="H19" s="195"/>
      <c r="I19" s="195"/>
      <c r="J19" s="195"/>
      <c r="K19" s="195"/>
      <c r="L19" s="195"/>
      <c r="M19" s="195"/>
      <c r="N19" s="195"/>
      <c r="O19" s="195"/>
      <c r="P19" s="195"/>
      <c r="Q19" s="30"/>
    </row>
    <row r="20" spans="1:17" ht="15" customHeight="1" thickBot="1" x14ac:dyDescent="0.25">
      <c r="A20" s="30"/>
      <c r="B20" s="196" t="s">
        <v>37</v>
      </c>
      <c r="C20" s="197"/>
      <c r="D20" s="197"/>
      <c r="E20" s="197"/>
      <c r="F20" s="197"/>
      <c r="G20" s="197"/>
      <c r="H20" s="197"/>
      <c r="I20" s="197"/>
      <c r="J20" s="197"/>
      <c r="K20" s="197"/>
      <c r="L20" s="197"/>
      <c r="M20" s="197"/>
      <c r="N20" s="197"/>
      <c r="O20" s="197"/>
      <c r="P20" s="198"/>
      <c r="Q20" s="30"/>
    </row>
    <row r="21" spans="1:17" ht="4.5" customHeight="1" thickBot="1" x14ac:dyDescent="0.25">
      <c r="A21" s="30"/>
      <c r="B21" s="199"/>
      <c r="C21" s="200"/>
      <c r="D21" s="200"/>
      <c r="E21" s="200"/>
      <c r="F21" s="200"/>
      <c r="G21" s="200"/>
      <c r="H21" s="200"/>
      <c r="I21" s="200"/>
      <c r="J21" s="200"/>
      <c r="K21" s="200"/>
      <c r="L21" s="200"/>
      <c r="M21" s="200"/>
      <c r="N21" s="200"/>
      <c r="O21" s="200"/>
      <c r="P21" s="201"/>
      <c r="Q21" s="30"/>
    </row>
    <row r="22" spans="1:17" ht="63" customHeight="1" thickBot="1" x14ac:dyDescent="0.25">
      <c r="A22" s="30"/>
      <c r="B22" s="31" t="s">
        <v>3</v>
      </c>
      <c r="C22" s="346" t="s">
        <v>200</v>
      </c>
      <c r="D22" s="347"/>
      <c r="E22" s="347"/>
      <c r="F22" s="347"/>
      <c r="G22" s="347"/>
      <c r="H22" s="347"/>
      <c r="I22" s="347"/>
      <c r="J22" s="347"/>
      <c r="K22" s="347"/>
      <c r="L22" s="347"/>
      <c r="M22" s="347"/>
      <c r="N22" s="347"/>
      <c r="O22" s="347"/>
      <c r="P22" s="348"/>
      <c r="Q22" s="30"/>
    </row>
    <row r="23" spans="1:17" ht="5.25" customHeight="1" thickBot="1" x14ac:dyDescent="0.25">
      <c r="A23" s="30"/>
      <c r="B23" s="189"/>
      <c r="C23" s="190"/>
      <c r="D23" s="190"/>
      <c r="E23" s="190"/>
      <c r="F23" s="190"/>
      <c r="G23" s="190"/>
      <c r="H23" s="190"/>
      <c r="I23" s="190"/>
      <c r="J23" s="190"/>
      <c r="K23" s="190"/>
      <c r="L23" s="190"/>
      <c r="M23" s="190"/>
      <c r="N23" s="190"/>
      <c r="O23" s="190"/>
      <c r="P23" s="191"/>
      <c r="Q23" s="30"/>
    </row>
    <row r="24" spans="1:17" ht="113.25" customHeight="1" thickBot="1" x14ac:dyDescent="0.25">
      <c r="A24" s="30"/>
      <c r="B24" s="31" t="s">
        <v>24</v>
      </c>
      <c r="C24" s="192" t="s">
        <v>188</v>
      </c>
      <c r="D24" s="349"/>
      <c r="E24" s="349"/>
      <c r="F24" s="349"/>
      <c r="G24" s="349"/>
      <c r="H24" s="349"/>
      <c r="I24" s="349"/>
      <c r="J24" s="349"/>
      <c r="K24" s="349"/>
      <c r="L24" s="349"/>
      <c r="M24" s="349"/>
      <c r="N24" s="349"/>
      <c r="O24" s="349"/>
      <c r="P24" s="350"/>
      <c r="Q24" s="30"/>
    </row>
    <row r="25" spans="1:17" ht="4.5" customHeight="1" thickBot="1" x14ac:dyDescent="0.25">
      <c r="A25" s="30"/>
      <c r="B25" s="189"/>
      <c r="C25" s="190"/>
      <c r="D25" s="190"/>
      <c r="E25" s="190"/>
      <c r="F25" s="190"/>
      <c r="G25" s="190"/>
      <c r="H25" s="190"/>
      <c r="I25" s="190"/>
      <c r="J25" s="190"/>
      <c r="K25" s="190"/>
      <c r="L25" s="190"/>
      <c r="M25" s="190"/>
      <c r="N25" s="190"/>
      <c r="O25" s="190"/>
      <c r="P25" s="191"/>
      <c r="Q25" s="30"/>
    </row>
    <row r="26" spans="1:17" ht="13.5" customHeight="1" thickBot="1" x14ac:dyDescent="0.25">
      <c r="A26" s="30"/>
      <c r="B26" s="36" t="s">
        <v>2</v>
      </c>
      <c r="C26" s="206">
        <v>0.9</v>
      </c>
      <c r="D26" s="207"/>
      <c r="E26" s="207"/>
      <c r="F26" s="207"/>
      <c r="G26" s="207"/>
      <c r="H26" s="207"/>
      <c r="I26" s="207"/>
      <c r="J26" s="207"/>
      <c r="K26" s="207"/>
      <c r="L26" s="207"/>
      <c r="M26" s="207"/>
      <c r="N26" s="207"/>
      <c r="O26" s="207"/>
      <c r="P26" s="208"/>
      <c r="Q26" s="30"/>
    </row>
    <row r="27" spans="1:17" ht="4.5" customHeight="1" thickBot="1" x14ac:dyDescent="0.25">
      <c r="A27" s="30"/>
      <c r="B27" s="209"/>
      <c r="C27" s="210"/>
      <c r="D27" s="210"/>
      <c r="E27" s="210"/>
      <c r="F27" s="210"/>
      <c r="G27" s="210"/>
      <c r="H27" s="210"/>
      <c r="I27" s="210"/>
      <c r="J27" s="210"/>
      <c r="K27" s="210"/>
      <c r="L27" s="210"/>
      <c r="M27" s="210"/>
      <c r="N27" s="210"/>
      <c r="O27" s="210"/>
      <c r="P27" s="211"/>
      <c r="Q27" s="30"/>
    </row>
    <row r="28" spans="1:17" ht="12.75" customHeight="1" thickBot="1" x14ac:dyDescent="0.25">
      <c r="A28" s="30"/>
      <c r="B28" s="36" t="s">
        <v>25</v>
      </c>
      <c r="C28" s="37" t="s">
        <v>26</v>
      </c>
      <c r="D28" s="343" t="s">
        <v>121</v>
      </c>
      <c r="E28" s="344"/>
      <c r="F28" s="344"/>
      <c r="G28" s="345"/>
      <c r="H28" s="213" t="s">
        <v>27</v>
      </c>
      <c r="I28" s="213"/>
      <c r="J28" s="213"/>
      <c r="K28" s="343" t="s">
        <v>123</v>
      </c>
      <c r="L28" s="344"/>
      <c r="M28" s="345"/>
      <c r="N28" s="214" t="s">
        <v>28</v>
      </c>
      <c r="O28" s="215"/>
      <c r="P28" s="84" t="s">
        <v>122</v>
      </c>
      <c r="Q28" s="30"/>
    </row>
    <row r="29" spans="1:17" ht="4.5" customHeight="1" thickBot="1" x14ac:dyDescent="0.25">
      <c r="A29" s="30"/>
      <c r="B29" s="216"/>
      <c r="C29" s="195"/>
      <c r="D29" s="195"/>
      <c r="E29" s="195"/>
      <c r="F29" s="195"/>
      <c r="G29" s="195"/>
      <c r="H29" s="195"/>
      <c r="I29" s="195"/>
      <c r="J29" s="195"/>
      <c r="K29" s="195"/>
      <c r="L29" s="195"/>
      <c r="M29" s="195"/>
      <c r="N29" s="195"/>
      <c r="O29" s="195"/>
      <c r="P29" s="217"/>
      <c r="Q29" s="30"/>
    </row>
    <row r="30" spans="1:17" ht="13.5" thickBot="1" x14ac:dyDescent="0.25">
      <c r="A30" s="30"/>
      <c r="B30" s="36" t="s">
        <v>7</v>
      </c>
      <c r="C30" s="218" t="s">
        <v>91</v>
      </c>
      <c r="D30" s="219"/>
      <c r="E30" s="219"/>
      <c r="F30" s="219"/>
      <c r="G30" s="219"/>
      <c r="H30" s="219"/>
      <c r="I30" s="219"/>
      <c r="J30" s="219"/>
      <c r="K30" s="219"/>
      <c r="L30" s="219"/>
      <c r="M30" s="219"/>
      <c r="N30" s="219"/>
      <c r="O30" s="219"/>
      <c r="P30" s="220"/>
      <c r="Q30" s="30"/>
    </row>
    <row r="31" spans="1:17" ht="4.5" customHeight="1" thickBot="1" x14ac:dyDescent="0.25">
      <c r="A31" s="30"/>
      <c r="B31" s="189"/>
      <c r="C31" s="190"/>
      <c r="D31" s="190"/>
      <c r="E31" s="190"/>
      <c r="F31" s="190"/>
      <c r="G31" s="190"/>
      <c r="H31" s="190"/>
      <c r="I31" s="190"/>
      <c r="J31" s="190"/>
      <c r="K31" s="190"/>
      <c r="L31" s="190"/>
      <c r="M31" s="190"/>
      <c r="N31" s="190"/>
      <c r="O31" s="190"/>
      <c r="P31" s="191"/>
      <c r="Q31" s="30"/>
    </row>
    <row r="32" spans="1:17" ht="13.5" thickBot="1" x14ac:dyDescent="0.25">
      <c r="A32" s="30"/>
      <c r="B32" s="36" t="s">
        <v>4</v>
      </c>
      <c r="C32" s="212" t="s">
        <v>70</v>
      </c>
      <c r="D32" s="183"/>
      <c r="E32" s="183"/>
      <c r="F32" s="183"/>
      <c r="G32" s="183"/>
      <c r="H32" s="183"/>
      <c r="I32" s="183"/>
      <c r="J32" s="183"/>
      <c r="K32" s="183"/>
      <c r="L32" s="183"/>
      <c r="M32" s="183"/>
      <c r="N32" s="183"/>
      <c r="O32" s="183"/>
      <c r="P32" s="184"/>
      <c r="Q32" s="30"/>
    </row>
    <row r="33" spans="1:17" ht="4.5" customHeight="1" thickBot="1" x14ac:dyDescent="0.25">
      <c r="A33" s="30"/>
      <c r="B33" s="189" t="s">
        <v>112</v>
      </c>
      <c r="C33" s="190"/>
      <c r="D33" s="190"/>
      <c r="E33" s="190"/>
      <c r="F33" s="190"/>
      <c r="G33" s="190"/>
      <c r="H33" s="190"/>
      <c r="I33" s="190"/>
      <c r="J33" s="190"/>
      <c r="K33" s="190"/>
      <c r="L33" s="190"/>
      <c r="M33" s="190"/>
      <c r="N33" s="190"/>
      <c r="O33" s="190"/>
      <c r="P33" s="191"/>
      <c r="Q33" s="30"/>
    </row>
    <row r="34" spans="1:17" ht="13.5" thickBot="1" x14ac:dyDescent="0.25">
      <c r="A34" s="30"/>
      <c r="B34" s="36" t="s">
        <v>35</v>
      </c>
      <c r="C34" s="188" t="s">
        <v>70</v>
      </c>
      <c r="D34" s="183"/>
      <c r="E34" s="183"/>
      <c r="F34" s="183"/>
      <c r="G34" s="183"/>
      <c r="H34" s="183"/>
      <c r="I34" s="183"/>
      <c r="J34" s="183"/>
      <c r="K34" s="183"/>
      <c r="L34" s="183"/>
      <c r="M34" s="183"/>
      <c r="N34" s="183"/>
      <c r="O34" s="183"/>
      <c r="P34" s="184"/>
      <c r="Q34" s="30"/>
    </row>
    <row r="35" spans="1:17" ht="4.5" customHeight="1" thickBot="1" x14ac:dyDescent="0.25">
      <c r="A35" s="30"/>
      <c r="B35" s="185"/>
      <c r="C35" s="186"/>
      <c r="D35" s="186"/>
      <c r="E35" s="186"/>
      <c r="F35" s="186"/>
      <c r="G35" s="186"/>
      <c r="H35" s="186"/>
      <c r="I35" s="186"/>
      <c r="J35" s="186"/>
      <c r="K35" s="186"/>
      <c r="L35" s="186"/>
      <c r="M35" s="186"/>
      <c r="N35" s="186"/>
      <c r="O35" s="186"/>
      <c r="P35" s="187"/>
      <c r="Q35" s="30"/>
    </row>
    <row r="36" spans="1:17" ht="16.5" customHeight="1" thickBot="1" x14ac:dyDescent="0.25">
      <c r="A36" s="30"/>
      <c r="B36" s="36" t="s">
        <v>63</v>
      </c>
      <c r="C36" s="188" t="s">
        <v>69</v>
      </c>
      <c r="D36" s="183"/>
      <c r="E36" s="183"/>
      <c r="F36" s="183"/>
      <c r="G36" s="183"/>
      <c r="H36" s="183"/>
      <c r="I36" s="183"/>
      <c r="J36" s="183"/>
      <c r="K36" s="183"/>
      <c r="L36" s="183"/>
      <c r="M36" s="183"/>
      <c r="N36" s="183"/>
      <c r="O36" s="183"/>
      <c r="P36" s="184"/>
      <c r="Q36" s="30"/>
    </row>
    <row r="37" spans="1:17" ht="4.5" customHeight="1" thickBot="1" x14ac:dyDescent="0.25">
      <c r="A37" s="30"/>
      <c r="B37" s="33"/>
      <c r="C37" s="33"/>
      <c r="D37" s="33"/>
      <c r="E37" s="33"/>
      <c r="F37" s="33"/>
      <c r="G37" s="33"/>
      <c r="H37" s="33"/>
      <c r="I37" s="33"/>
      <c r="J37" s="33"/>
      <c r="K37" s="33"/>
      <c r="L37" s="33"/>
      <c r="M37" s="33"/>
      <c r="N37" s="33"/>
      <c r="O37" s="33"/>
      <c r="P37" s="33"/>
      <c r="Q37" s="30"/>
    </row>
    <row r="38" spans="1:17" ht="13.5" thickBot="1" x14ac:dyDescent="0.25">
      <c r="A38" s="30"/>
      <c r="B38" s="396" t="s">
        <v>29</v>
      </c>
      <c r="C38" s="397"/>
      <c r="D38" s="397"/>
      <c r="E38" s="397"/>
      <c r="F38" s="397"/>
      <c r="G38" s="397"/>
      <c r="H38" s="397"/>
      <c r="I38" s="397"/>
      <c r="J38" s="397"/>
      <c r="K38" s="397"/>
      <c r="L38" s="397"/>
      <c r="M38" s="397"/>
      <c r="N38" s="397"/>
      <c r="O38" s="398"/>
      <c r="P38" s="399"/>
      <c r="Q38" s="30"/>
    </row>
    <row r="39" spans="1:17" ht="13.5" thickBot="1" x14ac:dyDescent="0.25">
      <c r="A39" s="30"/>
      <c r="B39" s="35" t="s">
        <v>34</v>
      </c>
      <c r="C39" s="225" t="s">
        <v>30</v>
      </c>
      <c r="D39" s="226"/>
      <c r="E39" s="226"/>
      <c r="F39" s="226"/>
      <c r="G39" s="227"/>
      <c r="H39" s="225" t="s">
        <v>7</v>
      </c>
      <c r="I39" s="226"/>
      <c r="J39" s="226"/>
      <c r="K39" s="226"/>
      <c r="L39" s="227"/>
      <c r="M39" s="225" t="s">
        <v>31</v>
      </c>
      <c r="N39" s="226"/>
      <c r="O39" s="228"/>
      <c r="P39" s="227"/>
      <c r="Q39" s="30"/>
    </row>
    <row r="40" spans="1:17" ht="39.75" customHeight="1" x14ac:dyDescent="0.2">
      <c r="A40" s="30"/>
      <c r="B40" s="87" t="s">
        <v>186</v>
      </c>
      <c r="C40" s="400" t="s">
        <v>174</v>
      </c>
      <c r="D40" s="401"/>
      <c r="E40" s="401"/>
      <c r="F40" s="401"/>
      <c r="G40" s="402"/>
      <c r="H40" s="410" t="s">
        <v>129</v>
      </c>
      <c r="I40" s="411"/>
      <c r="J40" s="411"/>
      <c r="K40" s="411"/>
      <c r="L40" s="412"/>
      <c r="M40" s="410" t="s">
        <v>128</v>
      </c>
      <c r="N40" s="411"/>
      <c r="O40" s="411"/>
      <c r="P40" s="413"/>
      <c r="Q40" s="30"/>
    </row>
    <row r="41" spans="1:17" ht="48.75" customHeight="1" x14ac:dyDescent="0.2">
      <c r="A41" s="30"/>
      <c r="B41" s="87" t="s">
        <v>187</v>
      </c>
      <c r="C41" s="403" t="s">
        <v>174</v>
      </c>
      <c r="D41" s="404"/>
      <c r="E41" s="404"/>
      <c r="F41" s="404"/>
      <c r="G41" s="405"/>
      <c r="H41" s="406" t="s">
        <v>129</v>
      </c>
      <c r="I41" s="407"/>
      <c r="J41" s="407"/>
      <c r="K41" s="407"/>
      <c r="L41" s="408"/>
      <c r="M41" s="406" t="s">
        <v>128</v>
      </c>
      <c r="N41" s="407"/>
      <c r="O41" s="407"/>
      <c r="P41" s="409"/>
      <c r="Q41" s="30"/>
    </row>
    <row r="42" spans="1:17" hidden="1" x14ac:dyDescent="0.2">
      <c r="A42" s="30"/>
      <c r="B42" s="90"/>
      <c r="C42" s="326"/>
      <c r="D42" s="327"/>
      <c r="E42" s="327"/>
      <c r="F42" s="327"/>
      <c r="G42" s="328"/>
      <c r="H42" s="326"/>
      <c r="I42" s="327"/>
      <c r="J42" s="327"/>
      <c r="K42" s="327"/>
      <c r="L42" s="328"/>
      <c r="M42" s="326"/>
      <c r="N42" s="327"/>
      <c r="O42" s="327"/>
      <c r="P42" s="329"/>
      <c r="Q42" s="30"/>
    </row>
    <row r="43" spans="1:17" ht="12.75" hidden="1" customHeight="1" x14ac:dyDescent="0.2">
      <c r="A43" s="30"/>
      <c r="B43" s="90"/>
      <c r="C43" s="326"/>
      <c r="D43" s="327"/>
      <c r="E43" s="327"/>
      <c r="F43" s="327"/>
      <c r="G43" s="328"/>
      <c r="H43" s="326"/>
      <c r="I43" s="327"/>
      <c r="J43" s="327"/>
      <c r="K43" s="327"/>
      <c r="L43" s="328"/>
      <c r="M43" s="326"/>
      <c r="N43" s="327"/>
      <c r="O43" s="327"/>
      <c r="P43" s="329"/>
      <c r="Q43" s="30"/>
    </row>
    <row r="44" spans="1:17" ht="11.25" hidden="1" customHeight="1" thickBot="1" x14ac:dyDescent="0.25">
      <c r="A44" s="30"/>
      <c r="B44" s="91"/>
      <c r="C44" s="318"/>
      <c r="D44" s="319"/>
      <c r="E44" s="319"/>
      <c r="F44" s="319"/>
      <c r="G44" s="320"/>
      <c r="H44" s="318"/>
      <c r="I44" s="319"/>
      <c r="J44" s="319"/>
      <c r="K44" s="319"/>
      <c r="L44" s="320"/>
      <c r="M44" s="318"/>
      <c r="N44" s="319"/>
      <c r="O44" s="319"/>
      <c r="P44" s="321"/>
      <c r="Q44" s="30"/>
    </row>
    <row r="45" spans="1:17" ht="4.5" customHeight="1" thickBot="1" x14ac:dyDescent="0.25">
      <c r="A45" s="30"/>
      <c r="B45" s="41"/>
      <c r="C45" s="41"/>
      <c r="D45" s="41"/>
      <c r="E45" s="41"/>
      <c r="F45" s="41"/>
      <c r="G45" s="41"/>
      <c r="H45" s="41"/>
      <c r="I45" s="41"/>
      <c r="J45" s="41"/>
      <c r="K45" s="41"/>
      <c r="L45" s="41"/>
      <c r="M45" s="41"/>
      <c r="N45" s="41"/>
      <c r="O45" s="41"/>
      <c r="P45" s="41"/>
      <c r="Q45" s="30"/>
    </row>
    <row r="46" spans="1:17" ht="13.5" customHeight="1" thickBot="1" x14ac:dyDescent="0.25">
      <c r="A46" s="30"/>
      <c r="B46" s="196" t="s">
        <v>8</v>
      </c>
      <c r="C46" s="197"/>
      <c r="D46" s="197"/>
      <c r="E46" s="197"/>
      <c r="F46" s="197"/>
      <c r="G46" s="197"/>
      <c r="H46" s="197"/>
      <c r="I46" s="197"/>
      <c r="J46" s="197"/>
      <c r="K46" s="197"/>
      <c r="L46" s="197"/>
      <c r="M46" s="197"/>
      <c r="N46" s="197"/>
      <c r="O46" s="197"/>
      <c r="P46" s="198"/>
      <c r="Q46" s="30"/>
    </row>
    <row r="47" spans="1:17" ht="4.5" customHeight="1" thickBot="1" x14ac:dyDescent="0.25">
      <c r="A47" s="30"/>
      <c r="B47" s="32"/>
      <c r="C47" s="33"/>
      <c r="D47" s="33"/>
      <c r="E47" s="33"/>
      <c r="F47" s="33"/>
      <c r="G47" s="33"/>
      <c r="H47" s="33"/>
      <c r="I47" s="33"/>
      <c r="J47" s="33"/>
      <c r="K47" s="33"/>
      <c r="L47" s="33"/>
      <c r="M47" s="33"/>
      <c r="N47" s="33"/>
      <c r="O47" s="33"/>
      <c r="P47" s="34"/>
      <c r="Q47" s="30"/>
    </row>
    <row r="48" spans="1:17" x14ac:dyDescent="0.2">
      <c r="A48" s="30"/>
      <c r="B48" s="251" t="s">
        <v>32</v>
      </c>
      <c r="C48" s="42" t="s">
        <v>9</v>
      </c>
      <c r="D48" s="43" t="s">
        <v>11</v>
      </c>
      <c r="E48" s="43" t="s">
        <v>12</v>
      </c>
      <c r="F48" s="43" t="s">
        <v>13</v>
      </c>
      <c r="G48" s="43" t="s">
        <v>14</v>
      </c>
      <c r="H48" s="43" t="s">
        <v>15</v>
      </c>
      <c r="I48" s="43" t="s">
        <v>16</v>
      </c>
      <c r="J48" s="43" t="s">
        <v>17</v>
      </c>
      <c r="K48" s="43" t="s">
        <v>18</v>
      </c>
      <c r="L48" s="43" t="s">
        <v>19</v>
      </c>
      <c r="M48" s="43" t="s">
        <v>20</v>
      </c>
      <c r="N48" s="43" t="s">
        <v>21</v>
      </c>
      <c r="O48" s="44" t="s">
        <v>22</v>
      </c>
      <c r="P48" s="45" t="s">
        <v>10</v>
      </c>
      <c r="Q48" s="30"/>
    </row>
    <row r="49" spans="1:17" ht="18" customHeight="1" thickBot="1" x14ac:dyDescent="0.25">
      <c r="A49" s="30"/>
      <c r="B49" s="252"/>
      <c r="C49" s="46" t="s">
        <v>10</v>
      </c>
      <c r="D49" s="92"/>
      <c r="E49" s="92"/>
      <c r="F49" s="93">
        <f>+'REGISTRO DEMANDAS'!Q10</f>
        <v>1</v>
      </c>
      <c r="G49" s="92"/>
      <c r="H49" s="92"/>
      <c r="I49" s="93">
        <f>+'REGISTRO DEMANDAS'!S10</f>
        <v>1</v>
      </c>
      <c r="J49" s="94"/>
      <c r="K49" s="95"/>
      <c r="L49" s="93">
        <f>+'REGISTRO DEMANDAS'!U10</f>
        <v>1</v>
      </c>
      <c r="M49" s="95"/>
      <c r="N49" s="95"/>
      <c r="O49" s="93">
        <f>+'REGISTRO DEMANDAS'!W10</f>
        <v>1</v>
      </c>
      <c r="P49" s="93">
        <f>+'REGISTRO DEMANDAS'!Y10</f>
        <v>1</v>
      </c>
      <c r="Q49" s="30"/>
    </row>
    <row r="50" spans="1:17" ht="4.5" customHeight="1" thickBot="1" x14ac:dyDescent="0.25">
      <c r="A50" s="30"/>
      <c r="B50" s="50">
        <v>0.9</v>
      </c>
      <c r="C50" s="51"/>
      <c r="D50" s="51"/>
      <c r="E50" s="51"/>
      <c r="F50" s="96">
        <v>0.9</v>
      </c>
      <c r="G50" s="51"/>
      <c r="H50" s="51"/>
      <c r="I50" s="96">
        <v>0.9</v>
      </c>
      <c r="J50" s="51"/>
      <c r="K50" s="51"/>
      <c r="L50" s="96">
        <v>0.9</v>
      </c>
      <c r="M50" s="51"/>
      <c r="N50" s="51"/>
      <c r="O50" s="96">
        <v>0.9</v>
      </c>
      <c r="P50" s="96">
        <v>0.9</v>
      </c>
      <c r="Q50" s="30"/>
    </row>
    <row r="51" spans="1:17" ht="13.5" thickBot="1" x14ac:dyDescent="0.25">
      <c r="A51" s="30"/>
      <c r="B51" s="196" t="s">
        <v>33</v>
      </c>
      <c r="C51" s="197"/>
      <c r="D51" s="197"/>
      <c r="E51" s="197"/>
      <c r="F51" s="197"/>
      <c r="G51" s="197"/>
      <c r="H51" s="197"/>
      <c r="I51" s="197"/>
      <c r="J51" s="197"/>
      <c r="K51" s="197"/>
      <c r="L51" s="197"/>
      <c r="M51" s="197"/>
      <c r="N51" s="197"/>
      <c r="O51" s="197"/>
      <c r="P51" s="198"/>
      <c r="Q51" s="30"/>
    </row>
    <row r="52" spans="1:17" ht="35.1" customHeight="1" x14ac:dyDescent="0.2">
      <c r="A52" s="30"/>
      <c r="B52" s="299"/>
      <c r="C52" s="300"/>
      <c r="D52" s="300"/>
      <c r="E52" s="300"/>
      <c r="F52" s="300"/>
      <c r="G52" s="300"/>
      <c r="H52" s="300"/>
      <c r="I52" s="300"/>
      <c r="J52" s="300"/>
      <c r="K52" s="300"/>
      <c r="L52" s="300"/>
      <c r="M52" s="300"/>
      <c r="N52" s="300"/>
      <c r="O52" s="300"/>
      <c r="P52" s="301"/>
      <c r="Q52" s="30"/>
    </row>
    <row r="53" spans="1:17" ht="35.1" customHeight="1" x14ac:dyDescent="0.2">
      <c r="A53" s="30"/>
      <c r="B53" s="302"/>
      <c r="C53" s="303"/>
      <c r="D53" s="303"/>
      <c r="E53" s="303"/>
      <c r="F53" s="303"/>
      <c r="G53" s="303"/>
      <c r="H53" s="303"/>
      <c r="I53" s="303"/>
      <c r="J53" s="303"/>
      <c r="K53" s="303"/>
      <c r="L53" s="303"/>
      <c r="M53" s="303"/>
      <c r="N53" s="303"/>
      <c r="O53" s="303"/>
      <c r="P53" s="304"/>
      <c r="Q53" s="30"/>
    </row>
    <row r="54" spans="1:17" ht="35.1" customHeight="1" x14ac:dyDescent="0.2">
      <c r="A54" s="30"/>
      <c r="B54" s="302"/>
      <c r="C54" s="303"/>
      <c r="D54" s="303"/>
      <c r="E54" s="303"/>
      <c r="F54" s="303"/>
      <c r="G54" s="303"/>
      <c r="H54" s="303"/>
      <c r="I54" s="303"/>
      <c r="J54" s="303"/>
      <c r="K54" s="303"/>
      <c r="L54" s="303"/>
      <c r="M54" s="303"/>
      <c r="N54" s="303"/>
      <c r="O54" s="303"/>
      <c r="P54" s="304"/>
      <c r="Q54" s="30"/>
    </row>
    <row r="55" spans="1:17" ht="35.1" customHeight="1" x14ac:dyDescent="0.2">
      <c r="A55" s="30"/>
      <c r="B55" s="302"/>
      <c r="C55" s="303"/>
      <c r="D55" s="303"/>
      <c r="E55" s="303"/>
      <c r="F55" s="303"/>
      <c r="G55" s="303"/>
      <c r="H55" s="303"/>
      <c r="I55" s="303"/>
      <c r="J55" s="303"/>
      <c r="K55" s="303"/>
      <c r="L55" s="303"/>
      <c r="M55" s="303"/>
      <c r="N55" s="303"/>
      <c r="O55" s="303"/>
      <c r="P55" s="304"/>
      <c r="Q55" s="30"/>
    </row>
    <row r="56" spans="1:17" ht="35.1" customHeight="1" x14ac:dyDescent="0.2">
      <c r="A56" s="30"/>
      <c r="B56" s="302"/>
      <c r="C56" s="303"/>
      <c r="D56" s="303"/>
      <c r="E56" s="303"/>
      <c r="F56" s="303"/>
      <c r="G56" s="303"/>
      <c r="H56" s="303"/>
      <c r="I56" s="303"/>
      <c r="J56" s="303"/>
      <c r="K56" s="303"/>
      <c r="L56" s="303"/>
      <c r="M56" s="303"/>
      <c r="N56" s="303"/>
      <c r="O56" s="303"/>
      <c r="P56" s="304"/>
      <c r="Q56" s="30"/>
    </row>
    <row r="57" spans="1:17" ht="4.5" customHeight="1" x14ac:dyDescent="0.2">
      <c r="A57" s="30"/>
      <c r="B57" s="302"/>
      <c r="C57" s="303"/>
      <c r="D57" s="303"/>
      <c r="E57" s="303"/>
      <c r="F57" s="303"/>
      <c r="G57" s="303"/>
      <c r="H57" s="303"/>
      <c r="I57" s="303"/>
      <c r="J57" s="303"/>
      <c r="K57" s="303"/>
      <c r="L57" s="303"/>
      <c r="M57" s="303"/>
      <c r="N57" s="303"/>
      <c r="O57" s="303"/>
      <c r="P57" s="304"/>
      <c r="Q57" s="30"/>
    </row>
    <row r="58" spans="1:17" hidden="1" x14ac:dyDescent="0.2">
      <c r="A58" s="30"/>
      <c r="B58" s="302"/>
      <c r="C58" s="303"/>
      <c r="D58" s="303"/>
      <c r="E58" s="303"/>
      <c r="F58" s="303"/>
      <c r="G58" s="303"/>
      <c r="H58" s="303"/>
      <c r="I58" s="303"/>
      <c r="J58" s="303"/>
      <c r="K58" s="303"/>
      <c r="L58" s="303"/>
      <c r="M58" s="303"/>
      <c r="N58" s="303"/>
      <c r="O58" s="303"/>
      <c r="P58" s="304"/>
      <c r="Q58" s="30"/>
    </row>
    <row r="59" spans="1:17" hidden="1" x14ac:dyDescent="0.2">
      <c r="A59" s="30"/>
      <c r="B59" s="302"/>
      <c r="C59" s="303"/>
      <c r="D59" s="303"/>
      <c r="E59" s="303"/>
      <c r="F59" s="303"/>
      <c r="G59" s="303"/>
      <c r="H59" s="303"/>
      <c r="I59" s="303"/>
      <c r="J59" s="303"/>
      <c r="K59" s="303"/>
      <c r="L59" s="303"/>
      <c r="M59" s="303"/>
      <c r="N59" s="303"/>
      <c r="O59" s="303"/>
      <c r="P59" s="304"/>
      <c r="Q59" s="30"/>
    </row>
    <row r="60" spans="1:17" hidden="1" x14ac:dyDescent="0.2">
      <c r="A60" s="30"/>
      <c r="B60" s="302"/>
      <c r="C60" s="303"/>
      <c r="D60" s="303"/>
      <c r="E60" s="303"/>
      <c r="F60" s="303"/>
      <c r="G60" s="303"/>
      <c r="H60" s="303"/>
      <c r="I60" s="303"/>
      <c r="J60" s="303"/>
      <c r="K60" s="303"/>
      <c r="L60" s="303"/>
      <c r="M60" s="303"/>
      <c r="N60" s="303"/>
      <c r="O60" s="303"/>
      <c r="P60" s="304"/>
      <c r="Q60" s="30"/>
    </row>
    <row r="61" spans="1:17" hidden="1" x14ac:dyDescent="0.2">
      <c r="A61" s="30"/>
      <c r="B61" s="302"/>
      <c r="C61" s="303"/>
      <c r="D61" s="303"/>
      <c r="E61" s="303"/>
      <c r="F61" s="303"/>
      <c r="G61" s="303"/>
      <c r="H61" s="303"/>
      <c r="I61" s="303"/>
      <c r="J61" s="303"/>
      <c r="K61" s="303"/>
      <c r="L61" s="303"/>
      <c r="M61" s="303"/>
      <c r="N61" s="303"/>
      <c r="O61" s="303"/>
      <c r="P61" s="304"/>
      <c r="Q61" s="30"/>
    </row>
    <row r="62" spans="1:17" hidden="1" x14ac:dyDescent="0.2">
      <c r="A62" s="30"/>
      <c r="B62" s="302"/>
      <c r="C62" s="303"/>
      <c r="D62" s="303"/>
      <c r="E62" s="303"/>
      <c r="F62" s="303"/>
      <c r="G62" s="303"/>
      <c r="H62" s="303"/>
      <c r="I62" s="303"/>
      <c r="J62" s="303"/>
      <c r="K62" s="303"/>
      <c r="L62" s="303"/>
      <c r="M62" s="303"/>
      <c r="N62" s="303"/>
      <c r="O62" s="303"/>
      <c r="P62" s="304"/>
      <c r="Q62" s="30"/>
    </row>
    <row r="63" spans="1:17" hidden="1" x14ac:dyDescent="0.2">
      <c r="A63" s="30"/>
      <c r="B63" s="302"/>
      <c r="C63" s="303"/>
      <c r="D63" s="303"/>
      <c r="E63" s="303"/>
      <c r="F63" s="303"/>
      <c r="G63" s="303"/>
      <c r="H63" s="303"/>
      <c r="I63" s="303"/>
      <c r="J63" s="303"/>
      <c r="K63" s="303"/>
      <c r="L63" s="303"/>
      <c r="M63" s="303"/>
      <c r="N63" s="303"/>
      <c r="O63" s="303"/>
      <c r="P63" s="304"/>
      <c r="Q63" s="30"/>
    </row>
    <row r="64" spans="1:17" hidden="1" x14ac:dyDescent="0.2">
      <c r="A64" s="30"/>
      <c r="B64" s="302"/>
      <c r="C64" s="303"/>
      <c r="D64" s="303"/>
      <c r="E64" s="303"/>
      <c r="F64" s="303"/>
      <c r="G64" s="303"/>
      <c r="H64" s="303"/>
      <c r="I64" s="303"/>
      <c r="J64" s="303"/>
      <c r="K64" s="303"/>
      <c r="L64" s="303"/>
      <c r="M64" s="303"/>
      <c r="N64" s="303"/>
      <c r="O64" s="303"/>
      <c r="P64" s="304"/>
      <c r="Q64" s="30"/>
    </row>
    <row r="65" spans="1:19" hidden="1" x14ac:dyDescent="0.2">
      <c r="A65" s="30"/>
      <c r="B65" s="302"/>
      <c r="C65" s="303"/>
      <c r="D65" s="303"/>
      <c r="E65" s="303"/>
      <c r="F65" s="303"/>
      <c r="G65" s="303"/>
      <c r="H65" s="303"/>
      <c r="I65" s="303"/>
      <c r="J65" s="303"/>
      <c r="K65" s="303"/>
      <c r="L65" s="303"/>
      <c r="M65" s="303"/>
      <c r="N65" s="303"/>
      <c r="O65" s="303"/>
      <c r="P65" s="304"/>
      <c r="Q65" s="30"/>
    </row>
    <row r="66" spans="1:19" hidden="1" x14ac:dyDescent="0.2">
      <c r="A66" s="30"/>
      <c r="B66" s="302"/>
      <c r="C66" s="303"/>
      <c r="D66" s="303"/>
      <c r="E66" s="303"/>
      <c r="F66" s="303"/>
      <c r="G66" s="303"/>
      <c r="H66" s="303"/>
      <c r="I66" s="303"/>
      <c r="J66" s="303"/>
      <c r="K66" s="303"/>
      <c r="L66" s="303"/>
      <c r="M66" s="303"/>
      <c r="N66" s="303"/>
      <c r="O66" s="303"/>
      <c r="P66" s="304"/>
      <c r="Q66" s="30"/>
    </row>
    <row r="67" spans="1:19" ht="13.5" hidden="1" thickBot="1" x14ac:dyDescent="0.25">
      <c r="A67" s="30"/>
      <c r="B67" s="305"/>
      <c r="C67" s="306"/>
      <c r="D67" s="306"/>
      <c r="E67" s="306"/>
      <c r="F67" s="306"/>
      <c r="G67" s="306"/>
      <c r="H67" s="306"/>
      <c r="I67" s="306"/>
      <c r="J67" s="306"/>
      <c r="K67" s="306"/>
      <c r="L67" s="306"/>
      <c r="M67" s="306"/>
      <c r="N67" s="306"/>
      <c r="O67" s="306"/>
      <c r="P67" s="307"/>
      <c r="Q67" s="30"/>
    </row>
    <row r="68" spans="1:19" s="53" customFormat="1" ht="4.5" customHeight="1" thickBot="1" x14ac:dyDescent="0.25">
      <c r="A68" s="259"/>
      <c r="B68" s="259"/>
      <c r="C68" s="259"/>
      <c r="D68" s="259"/>
      <c r="E68" s="259"/>
      <c r="F68" s="259"/>
      <c r="G68" s="259"/>
      <c r="H68" s="259"/>
      <c r="I68" s="259"/>
      <c r="J68" s="259"/>
      <c r="K68" s="259"/>
      <c r="L68" s="259"/>
      <c r="M68" s="259"/>
      <c r="N68" s="259"/>
      <c r="O68" s="259"/>
      <c r="P68" s="259"/>
      <c r="Q68" s="259"/>
    </row>
    <row r="69" spans="1:19" ht="22.5" customHeight="1" x14ac:dyDescent="0.2">
      <c r="A69" s="30"/>
      <c r="B69" s="251" t="s">
        <v>5</v>
      </c>
      <c r="C69" s="308" t="s">
        <v>117</v>
      </c>
      <c r="D69" s="309"/>
      <c r="E69" s="309"/>
      <c r="F69" s="309"/>
      <c r="G69" s="309"/>
      <c r="H69" s="309"/>
      <c r="I69" s="309"/>
      <c r="J69" s="309"/>
      <c r="K69" s="309"/>
      <c r="L69" s="309"/>
      <c r="M69" s="309"/>
      <c r="N69" s="309"/>
      <c r="O69" s="309"/>
      <c r="P69" s="310"/>
      <c r="Q69" s="30"/>
    </row>
    <row r="70" spans="1:19" ht="73.5" customHeight="1" thickBot="1" x14ac:dyDescent="0.25">
      <c r="A70" s="30"/>
      <c r="B70" s="314"/>
      <c r="C70" s="315" t="s">
        <v>213</v>
      </c>
      <c r="D70" s="316"/>
      <c r="E70" s="316"/>
      <c r="F70" s="316"/>
      <c r="G70" s="316"/>
      <c r="H70" s="316"/>
      <c r="I70" s="316"/>
      <c r="J70" s="316"/>
      <c r="K70" s="316"/>
      <c r="L70" s="316"/>
      <c r="M70" s="316"/>
      <c r="N70" s="316"/>
      <c r="O70" s="316"/>
      <c r="P70" s="317"/>
      <c r="Q70" s="30"/>
    </row>
    <row r="71" spans="1:19" ht="20.25" customHeight="1" x14ac:dyDescent="0.2">
      <c r="A71" s="30"/>
      <c r="B71" s="314"/>
      <c r="C71" s="308" t="s">
        <v>118</v>
      </c>
      <c r="D71" s="309"/>
      <c r="E71" s="309"/>
      <c r="F71" s="309"/>
      <c r="G71" s="309"/>
      <c r="H71" s="309"/>
      <c r="I71" s="309"/>
      <c r="J71" s="309"/>
      <c r="K71" s="309"/>
      <c r="L71" s="309"/>
      <c r="M71" s="309"/>
      <c r="N71" s="309"/>
      <c r="O71" s="309"/>
      <c r="P71" s="310"/>
      <c r="Q71" s="30"/>
    </row>
    <row r="72" spans="1:19" ht="59.25" customHeight="1" thickBot="1" x14ac:dyDescent="0.25">
      <c r="A72" s="30"/>
      <c r="B72" s="252"/>
      <c r="C72" s="315" t="s">
        <v>219</v>
      </c>
      <c r="D72" s="316"/>
      <c r="E72" s="316"/>
      <c r="F72" s="316"/>
      <c r="G72" s="316"/>
      <c r="H72" s="316"/>
      <c r="I72" s="316"/>
      <c r="J72" s="316"/>
      <c r="K72" s="316"/>
      <c r="L72" s="316"/>
      <c r="M72" s="316"/>
      <c r="N72" s="316"/>
      <c r="O72" s="316"/>
      <c r="P72" s="317"/>
      <c r="Q72" s="30"/>
    </row>
    <row r="73" spans="1:19" ht="31.9" customHeight="1" thickBot="1" x14ac:dyDescent="0.25">
      <c r="A73" s="30"/>
      <c r="B73" s="97" t="s">
        <v>92</v>
      </c>
      <c r="C73" s="414" t="s">
        <v>132</v>
      </c>
      <c r="D73" s="415"/>
      <c r="E73" s="415"/>
      <c r="F73" s="415"/>
      <c r="G73" s="415"/>
      <c r="H73" s="415"/>
      <c r="I73" s="415"/>
      <c r="J73" s="415"/>
      <c r="K73" s="415"/>
      <c r="L73" s="415"/>
      <c r="M73" s="415"/>
      <c r="N73" s="415"/>
      <c r="O73" s="415"/>
      <c r="P73" s="416"/>
      <c r="Q73" s="30"/>
      <c r="S73" s="17" t="s">
        <v>111</v>
      </c>
    </row>
    <row r="74" spans="1:19" ht="21.6" customHeight="1" thickBot="1" x14ac:dyDescent="0.25">
      <c r="A74" s="30"/>
      <c r="B74" s="97" t="s">
        <v>75</v>
      </c>
      <c r="C74" s="297" t="s">
        <v>76</v>
      </c>
      <c r="D74" s="297"/>
      <c r="E74" s="297"/>
      <c r="F74" s="297"/>
      <c r="G74" s="297"/>
      <c r="H74" s="297"/>
      <c r="I74" s="297"/>
      <c r="J74" s="297"/>
      <c r="K74" s="297"/>
      <c r="L74" s="297"/>
      <c r="M74" s="297"/>
      <c r="N74" s="297"/>
      <c r="O74" s="297"/>
      <c r="P74" s="298"/>
      <c r="Q74" s="30"/>
    </row>
    <row r="77" spans="1:19" x14ac:dyDescent="0.2">
      <c r="C77" s="56"/>
    </row>
    <row r="88" spans="1:19" x14ac:dyDescent="0.2">
      <c r="B88" s="98"/>
      <c r="C88" s="98"/>
      <c r="D88" s="98"/>
      <c r="E88" s="98"/>
      <c r="F88" s="98"/>
      <c r="G88" s="98"/>
      <c r="H88" s="98"/>
      <c r="I88" s="98"/>
      <c r="J88" s="98"/>
      <c r="K88" s="98"/>
      <c r="L88" s="98"/>
      <c r="M88" s="98"/>
    </row>
    <row r="89" spans="1:19" x14ac:dyDescent="0.2">
      <c r="B89" s="98"/>
      <c r="C89" s="98"/>
      <c r="D89" s="98"/>
      <c r="E89" s="98"/>
      <c r="F89" s="98"/>
      <c r="G89" s="98"/>
      <c r="H89" s="98"/>
      <c r="I89" s="98"/>
      <c r="J89" s="98"/>
      <c r="K89" s="98"/>
      <c r="L89" s="98"/>
      <c r="M89" s="98"/>
    </row>
    <row r="90" spans="1:19" x14ac:dyDescent="0.2">
      <c r="B90" s="98"/>
      <c r="C90" s="98"/>
      <c r="D90" s="98"/>
      <c r="E90" s="98"/>
      <c r="F90" s="98"/>
      <c r="G90" s="98"/>
      <c r="H90" s="98"/>
      <c r="I90" s="98"/>
      <c r="J90" s="98"/>
      <c r="K90" s="98"/>
      <c r="L90" s="98"/>
      <c r="M90" s="98"/>
    </row>
    <row r="91" spans="1:19" x14ac:dyDescent="0.2">
      <c r="B91" s="98"/>
      <c r="C91" s="98"/>
      <c r="D91" s="98"/>
      <c r="E91" s="98"/>
      <c r="F91" s="98"/>
      <c r="G91" s="98"/>
      <c r="H91" s="98"/>
      <c r="I91" s="98"/>
      <c r="J91" s="98"/>
      <c r="K91" s="98"/>
      <c r="L91" s="98"/>
      <c r="M91" s="98"/>
    </row>
    <row r="92" spans="1:19" x14ac:dyDescent="0.2">
      <c r="B92" s="98"/>
      <c r="C92" s="98"/>
      <c r="D92" s="98"/>
      <c r="E92" s="98"/>
      <c r="F92" s="98"/>
      <c r="G92" s="98"/>
      <c r="H92" s="98"/>
      <c r="I92" s="98"/>
      <c r="J92" s="98"/>
      <c r="K92" s="98"/>
      <c r="L92" s="98"/>
      <c r="M92" s="98"/>
    </row>
    <row r="93" spans="1:19" x14ac:dyDescent="0.2">
      <c r="B93" s="98"/>
      <c r="C93" s="98"/>
      <c r="D93" s="98"/>
      <c r="E93" s="98"/>
      <c r="F93" s="98"/>
      <c r="G93" s="98"/>
      <c r="H93" s="98"/>
      <c r="J93" s="98"/>
      <c r="K93" s="98"/>
      <c r="L93" s="98"/>
      <c r="M93" s="98"/>
    </row>
    <row r="94" spans="1:19" x14ac:dyDescent="0.2">
      <c r="B94" s="98"/>
      <c r="C94" s="98"/>
      <c r="D94" s="98"/>
      <c r="E94" s="98"/>
      <c r="F94" s="98"/>
      <c r="G94" s="98"/>
      <c r="H94" s="98"/>
      <c r="J94" s="98"/>
      <c r="K94" s="98"/>
      <c r="L94" s="98"/>
      <c r="M94" s="98"/>
    </row>
    <row r="95" spans="1:19" x14ac:dyDescent="0.2">
      <c r="B95" s="98"/>
      <c r="C95" s="98"/>
      <c r="D95" s="98"/>
      <c r="E95" s="98"/>
      <c r="F95" s="98"/>
      <c r="G95" s="98"/>
      <c r="H95" s="98"/>
      <c r="J95" s="98"/>
      <c r="K95" s="98"/>
      <c r="L95" s="98"/>
      <c r="M95" s="98"/>
    </row>
    <row r="96" spans="1:19" x14ac:dyDescent="0.2">
      <c r="A96" s="99"/>
      <c r="B96" s="99"/>
      <c r="C96" s="99"/>
      <c r="D96" s="99"/>
      <c r="E96" s="99"/>
      <c r="F96" s="99"/>
      <c r="G96" s="99"/>
      <c r="H96" s="99"/>
      <c r="I96" s="99"/>
      <c r="J96" s="99"/>
      <c r="K96" s="99"/>
      <c r="L96" s="99"/>
      <c r="M96" s="99"/>
      <c r="N96" s="99"/>
      <c r="O96" s="99"/>
      <c r="P96" s="99"/>
      <c r="Q96" s="99"/>
      <c r="R96" s="99"/>
      <c r="S96" s="99"/>
    </row>
    <row r="97" spans="1:19" x14ac:dyDescent="0.2">
      <c r="A97" s="58"/>
      <c r="B97" s="58"/>
      <c r="C97" s="58"/>
      <c r="D97" s="58"/>
      <c r="E97" s="58"/>
      <c r="F97" s="58"/>
      <c r="G97" s="58"/>
      <c r="H97" s="58"/>
      <c r="I97" s="58"/>
      <c r="J97" s="58"/>
      <c r="K97" s="58"/>
      <c r="L97" s="58"/>
      <c r="M97" s="58"/>
      <c r="N97" s="58"/>
      <c r="O97" s="58"/>
      <c r="P97" s="58"/>
      <c r="Q97" s="58"/>
      <c r="R97" s="58"/>
      <c r="S97" s="58"/>
    </row>
    <row r="98" spans="1:19" x14ac:dyDescent="0.2">
      <c r="A98" s="58"/>
      <c r="B98" s="58"/>
      <c r="C98" s="58"/>
      <c r="D98" s="58"/>
      <c r="E98" s="58"/>
      <c r="F98" s="58"/>
      <c r="G98" s="58"/>
      <c r="H98" s="58"/>
      <c r="I98" s="58"/>
      <c r="J98" s="58"/>
      <c r="K98" s="58"/>
      <c r="L98" s="58"/>
      <c r="M98" s="58"/>
      <c r="N98" s="58"/>
      <c r="O98" s="58"/>
      <c r="P98" s="58"/>
      <c r="Q98" s="58"/>
      <c r="R98" s="58"/>
      <c r="S98" s="58"/>
    </row>
    <row r="99" spans="1:19" x14ac:dyDescent="0.2">
      <c r="A99" s="58"/>
      <c r="B99" s="58" t="s">
        <v>39</v>
      </c>
      <c r="C99" s="58" t="s">
        <v>38</v>
      </c>
      <c r="D99" s="58" t="s">
        <v>40</v>
      </c>
      <c r="E99" s="58"/>
      <c r="F99" s="58"/>
      <c r="G99" s="58"/>
      <c r="H99" s="58"/>
      <c r="I99" s="58"/>
      <c r="J99" s="58"/>
      <c r="K99" s="58"/>
      <c r="L99" s="58"/>
      <c r="M99" s="58"/>
      <c r="N99" s="58"/>
      <c r="O99" s="58"/>
      <c r="P99" s="58"/>
      <c r="Q99" s="59" t="s">
        <v>68</v>
      </c>
      <c r="R99" s="58"/>
      <c r="S99" s="58"/>
    </row>
    <row r="100" spans="1:19" x14ac:dyDescent="0.2">
      <c r="A100" s="58"/>
      <c r="B100" s="59" t="s">
        <v>41</v>
      </c>
      <c r="C100" s="59" t="s">
        <v>43</v>
      </c>
      <c r="D100" s="100" t="s">
        <v>94</v>
      </c>
      <c r="E100" s="58"/>
      <c r="F100" s="58"/>
      <c r="G100" s="58"/>
      <c r="H100" s="58"/>
      <c r="I100" s="58"/>
      <c r="J100" s="58"/>
      <c r="K100" s="58"/>
      <c r="L100" s="58"/>
      <c r="M100" s="59" t="s">
        <v>65</v>
      </c>
      <c r="N100" s="58"/>
      <c r="O100" s="58"/>
      <c r="P100" s="58"/>
      <c r="Q100" s="59" t="s">
        <v>69</v>
      </c>
      <c r="R100" s="58"/>
      <c r="S100" s="58"/>
    </row>
    <row r="101" spans="1:19" x14ac:dyDescent="0.2">
      <c r="A101" s="58"/>
      <c r="B101" s="59" t="s">
        <v>78</v>
      </c>
      <c r="C101" s="59" t="s">
        <v>44</v>
      </c>
      <c r="D101" s="100" t="s">
        <v>95</v>
      </c>
      <c r="E101" s="58"/>
      <c r="F101" s="58"/>
      <c r="G101" s="58"/>
      <c r="H101" s="58"/>
      <c r="I101" s="58"/>
      <c r="J101" s="58"/>
      <c r="K101" s="58"/>
      <c r="L101" s="58"/>
      <c r="M101" s="59" t="s">
        <v>67</v>
      </c>
      <c r="N101" s="58"/>
      <c r="O101" s="58"/>
      <c r="P101" s="58"/>
      <c r="Q101" s="59" t="s">
        <v>71</v>
      </c>
      <c r="R101" s="58"/>
      <c r="S101" s="58"/>
    </row>
    <row r="102" spans="1:19" x14ac:dyDescent="0.2">
      <c r="A102" s="58"/>
      <c r="B102" s="59" t="s">
        <v>42</v>
      </c>
      <c r="C102" s="59" t="s">
        <v>45</v>
      </c>
      <c r="D102" s="100" t="s">
        <v>96</v>
      </c>
      <c r="E102" s="58"/>
      <c r="F102" s="58"/>
      <c r="G102" s="58"/>
      <c r="H102" s="58"/>
      <c r="I102" s="58"/>
      <c r="J102" s="58"/>
      <c r="K102" s="58"/>
      <c r="L102" s="58"/>
      <c r="M102" s="59" t="s">
        <v>76</v>
      </c>
      <c r="N102" s="58"/>
      <c r="O102" s="58"/>
      <c r="P102" s="58"/>
      <c r="Q102" s="59" t="s">
        <v>70</v>
      </c>
      <c r="R102" s="58"/>
      <c r="S102" s="58"/>
    </row>
    <row r="103" spans="1:19" x14ac:dyDescent="0.2">
      <c r="A103" s="58"/>
      <c r="B103" s="58"/>
      <c r="C103" s="59" t="s">
        <v>46</v>
      </c>
      <c r="D103" s="100" t="s">
        <v>97</v>
      </c>
      <c r="E103" s="58"/>
      <c r="F103" s="58"/>
      <c r="G103" s="58"/>
      <c r="H103" s="58"/>
      <c r="I103" s="58"/>
      <c r="J103" s="58"/>
      <c r="K103" s="58"/>
      <c r="L103" s="58"/>
      <c r="M103" s="59"/>
      <c r="N103" s="58"/>
      <c r="O103" s="58"/>
      <c r="P103" s="58"/>
      <c r="Q103" s="59" t="s">
        <v>72</v>
      </c>
      <c r="R103" s="58"/>
      <c r="S103" s="58"/>
    </row>
    <row r="104" spans="1:19" x14ac:dyDescent="0.2">
      <c r="A104" s="58"/>
      <c r="B104" s="58"/>
      <c r="C104" s="59" t="s">
        <v>47</v>
      </c>
      <c r="D104" s="100" t="s">
        <v>98</v>
      </c>
      <c r="E104" s="58"/>
      <c r="F104" s="58"/>
      <c r="G104" s="58"/>
      <c r="H104" s="58"/>
      <c r="I104" s="58"/>
      <c r="J104" s="58"/>
      <c r="K104" s="58"/>
      <c r="L104" s="58"/>
      <c r="M104" s="58"/>
      <c r="N104" s="58" t="s">
        <v>66</v>
      </c>
      <c r="O104" s="58"/>
      <c r="P104" s="58"/>
      <c r="Q104" s="59" t="s">
        <v>73</v>
      </c>
      <c r="R104" s="58"/>
      <c r="S104" s="58"/>
    </row>
    <row r="105" spans="1:19" x14ac:dyDescent="0.2">
      <c r="A105" s="58"/>
      <c r="B105" s="58"/>
      <c r="C105" s="59" t="s">
        <v>48</v>
      </c>
      <c r="D105" s="100" t="s">
        <v>90</v>
      </c>
      <c r="E105" s="58"/>
      <c r="F105" s="58"/>
      <c r="G105" s="58"/>
      <c r="H105" s="58"/>
      <c r="I105" s="58"/>
      <c r="J105" s="58"/>
      <c r="K105" s="58"/>
      <c r="L105" s="58"/>
      <c r="M105" s="58"/>
      <c r="N105" s="58"/>
      <c r="O105" s="58"/>
      <c r="P105" s="58"/>
      <c r="Q105" s="58"/>
      <c r="R105" s="58"/>
      <c r="S105" s="58"/>
    </row>
    <row r="106" spans="1:19" x14ac:dyDescent="0.2">
      <c r="A106" s="58"/>
      <c r="B106" s="58"/>
      <c r="C106" s="59" t="s">
        <v>49</v>
      </c>
      <c r="D106" s="100" t="s">
        <v>57</v>
      </c>
      <c r="E106" s="58"/>
      <c r="F106" s="58"/>
      <c r="G106" s="58"/>
      <c r="H106" s="58"/>
      <c r="I106" s="58"/>
      <c r="J106" s="58"/>
      <c r="K106" s="58"/>
      <c r="L106" s="58"/>
      <c r="M106" s="58"/>
      <c r="N106" s="58"/>
      <c r="O106" s="58"/>
      <c r="P106" s="58"/>
      <c r="Q106" s="58"/>
      <c r="R106" s="58"/>
      <c r="S106" s="58"/>
    </row>
    <row r="107" spans="1:19" x14ac:dyDescent="0.2">
      <c r="A107" s="58"/>
      <c r="B107" s="58"/>
      <c r="C107" s="58"/>
      <c r="D107" s="100" t="s">
        <v>56</v>
      </c>
      <c r="E107" s="58"/>
      <c r="F107" s="58"/>
      <c r="G107" s="58"/>
      <c r="H107" s="58"/>
      <c r="I107" s="58"/>
      <c r="J107" s="58"/>
      <c r="K107" s="58"/>
      <c r="L107" s="58"/>
      <c r="M107" s="58"/>
      <c r="N107" s="58"/>
      <c r="O107" s="58"/>
      <c r="P107" s="58"/>
      <c r="Q107" s="58"/>
      <c r="R107" s="58"/>
      <c r="S107" s="58"/>
    </row>
    <row r="108" spans="1:19" x14ac:dyDescent="0.2">
      <c r="A108" s="58"/>
      <c r="B108" s="58"/>
      <c r="C108" s="58"/>
      <c r="D108" s="100" t="s">
        <v>51</v>
      </c>
      <c r="E108" s="58"/>
      <c r="F108" s="58"/>
      <c r="G108" s="58"/>
      <c r="H108" s="58"/>
      <c r="I108" s="58"/>
      <c r="J108" s="58"/>
      <c r="K108" s="58"/>
      <c r="L108" s="58"/>
      <c r="M108" s="58"/>
      <c r="N108" s="58"/>
      <c r="O108" s="58"/>
      <c r="P108" s="58"/>
      <c r="Q108" s="58"/>
      <c r="R108" s="58"/>
      <c r="S108" s="58"/>
    </row>
    <row r="109" spans="1:19" x14ac:dyDescent="0.2">
      <c r="A109" s="58"/>
      <c r="B109" s="58"/>
      <c r="C109" s="58"/>
      <c r="D109" s="100" t="s">
        <v>50</v>
      </c>
      <c r="E109" s="58"/>
      <c r="F109" s="58"/>
      <c r="G109" s="58"/>
      <c r="H109" s="58"/>
      <c r="I109" s="58"/>
      <c r="J109" s="58"/>
      <c r="K109" s="58"/>
      <c r="L109" s="58"/>
      <c r="M109" s="58"/>
      <c r="N109" s="58"/>
      <c r="O109" s="58"/>
      <c r="P109" s="58"/>
      <c r="Q109" s="58"/>
      <c r="R109" s="58"/>
      <c r="S109" s="58"/>
    </row>
    <row r="110" spans="1:19" ht="12.75" customHeight="1" x14ac:dyDescent="0.2">
      <c r="A110" s="58"/>
      <c r="B110" s="58"/>
      <c r="C110" s="58"/>
      <c r="D110" s="100" t="s">
        <v>53</v>
      </c>
      <c r="E110" s="58"/>
      <c r="F110" s="58"/>
      <c r="G110" s="58"/>
      <c r="H110" s="58"/>
      <c r="I110" s="58"/>
      <c r="J110" s="58"/>
      <c r="K110" s="58"/>
      <c r="L110" s="58"/>
      <c r="M110" s="58"/>
      <c r="N110" s="58"/>
      <c r="O110" s="58"/>
      <c r="P110" s="58"/>
      <c r="Q110" s="58"/>
      <c r="R110" s="58"/>
      <c r="S110" s="58"/>
    </row>
    <row r="111" spans="1:19" x14ac:dyDescent="0.2">
      <c r="A111" s="58"/>
      <c r="B111" s="58"/>
      <c r="C111" s="58"/>
      <c r="D111" s="100" t="s">
        <v>52</v>
      </c>
      <c r="E111" s="58"/>
      <c r="F111" s="58"/>
      <c r="G111" s="58"/>
      <c r="H111" s="58"/>
      <c r="I111" s="58"/>
      <c r="J111" s="58"/>
      <c r="K111" s="58"/>
      <c r="L111" s="58"/>
      <c r="M111" s="58"/>
      <c r="N111" s="58"/>
      <c r="O111" s="58"/>
      <c r="P111" s="58"/>
      <c r="Q111" s="58"/>
      <c r="R111" s="58"/>
      <c r="S111" s="58"/>
    </row>
    <row r="112" spans="1:19" x14ac:dyDescent="0.2">
      <c r="A112" s="58"/>
      <c r="B112" s="58"/>
      <c r="C112" s="58"/>
      <c r="D112" s="100" t="s">
        <v>54</v>
      </c>
      <c r="E112" s="58"/>
      <c r="F112" s="58"/>
      <c r="G112" s="58"/>
      <c r="H112" s="58"/>
      <c r="I112" s="58"/>
      <c r="J112" s="58"/>
      <c r="K112" s="58"/>
      <c r="L112" s="58"/>
      <c r="M112" s="58"/>
      <c r="N112" s="58"/>
      <c r="O112" s="58"/>
      <c r="P112" s="58"/>
      <c r="Q112" s="58"/>
      <c r="R112" s="58"/>
      <c r="S112" s="58"/>
    </row>
    <row r="113" spans="1:19" x14ac:dyDescent="0.2">
      <c r="A113" s="58"/>
      <c r="B113" s="58"/>
      <c r="C113" s="58"/>
      <c r="D113" s="100" t="s">
        <v>99</v>
      </c>
      <c r="E113" s="58"/>
      <c r="F113" s="58"/>
      <c r="G113" s="58"/>
      <c r="H113" s="58"/>
      <c r="I113" s="58"/>
      <c r="J113" s="58"/>
      <c r="K113" s="58"/>
      <c r="L113" s="58"/>
      <c r="M113" s="58"/>
      <c r="N113" s="58"/>
      <c r="O113" s="58"/>
      <c r="P113" s="58"/>
      <c r="Q113" s="58"/>
      <c r="R113" s="58"/>
      <c r="S113" s="58"/>
    </row>
    <row r="114" spans="1:19" x14ac:dyDescent="0.2">
      <c r="A114" s="58"/>
      <c r="B114" s="58"/>
      <c r="C114" s="58"/>
      <c r="D114" s="100" t="s">
        <v>80</v>
      </c>
      <c r="E114" s="58"/>
      <c r="F114" s="58"/>
      <c r="G114" s="58"/>
      <c r="H114" s="58"/>
      <c r="I114" s="58"/>
      <c r="J114" s="58"/>
      <c r="K114" s="58"/>
      <c r="L114" s="58"/>
      <c r="M114" s="58"/>
      <c r="N114" s="58"/>
      <c r="O114" s="58"/>
      <c r="P114" s="58"/>
      <c r="Q114" s="58"/>
      <c r="R114" s="58"/>
      <c r="S114" s="58"/>
    </row>
    <row r="115" spans="1:19" x14ac:dyDescent="0.2">
      <c r="A115" s="58"/>
      <c r="B115" s="61"/>
      <c r="C115" s="58"/>
      <c r="D115" s="100" t="s">
        <v>81</v>
      </c>
      <c r="E115" s="58"/>
      <c r="F115" s="58"/>
      <c r="G115" s="58"/>
      <c r="H115" s="58"/>
      <c r="I115" s="58"/>
      <c r="J115" s="58"/>
      <c r="K115" s="58"/>
      <c r="L115" s="58"/>
      <c r="M115" s="58"/>
      <c r="N115" s="58"/>
      <c r="O115" s="58"/>
      <c r="P115" s="58"/>
      <c r="Q115" s="58"/>
      <c r="R115" s="58"/>
      <c r="S115" s="58"/>
    </row>
    <row r="116" spans="1:19" x14ac:dyDescent="0.2">
      <c r="A116" s="58"/>
      <c r="B116" s="61"/>
      <c r="C116" s="58"/>
      <c r="D116" s="100" t="s">
        <v>79</v>
      </c>
      <c r="E116" s="58"/>
      <c r="F116" s="58"/>
      <c r="G116" s="58"/>
      <c r="H116" s="58"/>
      <c r="I116" s="58"/>
      <c r="J116" s="58"/>
      <c r="K116" s="58"/>
      <c r="L116" s="58"/>
      <c r="M116" s="58"/>
      <c r="N116" s="58"/>
      <c r="O116" s="58"/>
      <c r="P116" s="58"/>
      <c r="Q116" s="58"/>
      <c r="R116" s="58"/>
      <c r="S116" s="58"/>
    </row>
    <row r="117" spans="1:19" x14ac:dyDescent="0.2">
      <c r="A117" s="58"/>
      <c r="B117" s="61"/>
      <c r="C117" s="58"/>
      <c r="D117" s="100" t="s">
        <v>100</v>
      </c>
      <c r="E117" s="58"/>
      <c r="F117" s="58"/>
      <c r="G117" s="58"/>
      <c r="H117" s="58"/>
      <c r="I117" s="58"/>
      <c r="J117" s="58"/>
      <c r="K117" s="58"/>
      <c r="L117" s="58"/>
      <c r="M117" s="58"/>
      <c r="N117" s="58"/>
      <c r="O117" s="58"/>
      <c r="P117" s="58"/>
      <c r="Q117" s="58"/>
      <c r="R117" s="58"/>
      <c r="S117" s="58"/>
    </row>
    <row r="118" spans="1:19" x14ac:dyDescent="0.2">
      <c r="A118" s="58"/>
      <c r="B118" s="61"/>
      <c r="C118" s="58"/>
      <c r="D118" s="100" t="s">
        <v>101</v>
      </c>
      <c r="E118" s="58"/>
      <c r="F118" s="58"/>
      <c r="G118" s="58"/>
      <c r="H118" s="58"/>
      <c r="I118" s="58"/>
      <c r="J118" s="58"/>
      <c r="K118" s="58"/>
      <c r="L118" s="58"/>
      <c r="M118" s="58"/>
      <c r="N118" s="58"/>
      <c r="O118" s="58"/>
      <c r="P118" s="58"/>
      <c r="Q118" s="58"/>
      <c r="R118" s="58"/>
      <c r="S118" s="58"/>
    </row>
    <row r="119" spans="1:19" x14ac:dyDescent="0.2">
      <c r="A119" s="58"/>
      <c r="B119" s="61"/>
      <c r="C119" s="58"/>
      <c r="D119" s="100" t="s">
        <v>102</v>
      </c>
      <c r="E119" s="58"/>
      <c r="F119" s="58"/>
      <c r="G119" s="58"/>
      <c r="H119" s="58"/>
      <c r="I119" s="58"/>
      <c r="J119" s="58"/>
      <c r="K119" s="58"/>
      <c r="L119" s="58"/>
      <c r="M119" s="58"/>
      <c r="N119" s="58"/>
      <c r="O119" s="58"/>
      <c r="P119" s="58"/>
      <c r="Q119" s="58"/>
      <c r="R119" s="58"/>
      <c r="S119" s="58"/>
    </row>
    <row r="120" spans="1:19" x14ac:dyDescent="0.2">
      <c r="A120" s="58"/>
      <c r="B120" s="61"/>
      <c r="C120" s="58"/>
      <c r="D120" s="100" t="s">
        <v>103</v>
      </c>
      <c r="E120" s="58"/>
      <c r="F120" s="58"/>
      <c r="G120" s="58"/>
      <c r="H120" s="58"/>
      <c r="I120" s="58"/>
      <c r="J120" s="58"/>
      <c r="K120" s="58"/>
      <c r="L120" s="58"/>
      <c r="M120" s="58"/>
      <c r="N120" s="58"/>
      <c r="O120" s="58"/>
      <c r="P120" s="58"/>
      <c r="Q120" s="58"/>
      <c r="R120" s="58"/>
      <c r="S120" s="58"/>
    </row>
    <row r="121" spans="1:19" x14ac:dyDescent="0.2">
      <c r="A121" s="58"/>
      <c r="B121" s="61"/>
      <c r="C121" s="58"/>
      <c r="D121" s="100" t="s">
        <v>104</v>
      </c>
      <c r="E121" s="58"/>
      <c r="F121" s="58"/>
      <c r="G121" s="58"/>
      <c r="H121" s="58"/>
      <c r="I121" s="58"/>
      <c r="J121" s="58"/>
      <c r="K121" s="58"/>
      <c r="L121" s="58"/>
      <c r="M121" s="58"/>
      <c r="N121" s="58"/>
      <c r="O121" s="58"/>
      <c r="P121" s="58"/>
      <c r="Q121" s="58"/>
      <c r="R121" s="58"/>
      <c r="S121" s="58"/>
    </row>
    <row r="122" spans="1:19" x14ac:dyDescent="0.2">
      <c r="A122" s="58"/>
      <c r="B122" s="62"/>
      <c r="C122" s="58"/>
      <c r="D122" s="100" t="s">
        <v>105</v>
      </c>
      <c r="E122" s="58"/>
      <c r="F122" s="58"/>
      <c r="G122" s="58"/>
      <c r="H122" s="58"/>
      <c r="I122" s="58"/>
      <c r="J122" s="58"/>
      <c r="K122" s="58"/>
      <c r="L122" s="58"/>
      <c r="M122" s="58"/>
      <c r="N122" s="58"/>
      <c r="O122" s="58"/>
      <c r="P122" s="58"/>
      <c r="Q122" s="58"/>
      <c r="R122" s="58"/>
      <c r="S122" s="58"/>
    </row>
    <row r="123" spans="1:19" x14ac:dyDescent="0.2">
      <c r="A123" s="58"/>
      <c r="B123" s="62"/>
      <c r="C123" s="58"/>
      <c r="D123" s="100" t="s">
        <v>106</v>
      </c>
      <c r="E123" s="58"/>
      <c r="F123" s="58"/>
      <c r="G123" s="58"/>
      <c r="H123" s="58"/>
      <c r="I123" s="58"/>
      <c r="J123" s="58"/>
      <c r="K123" s="58"/>
      <c r="L123" s="58"/>
      <c r="M123" s="58"/>
      <c r="N123" s="58"/>
      <c r="O123" s="58"/>
      <c r="P123" s="58"/>
      <c r="Q123" s="58"/>
      <c r="R123" s="58"/>
      <c r="S123" s="58"/>
    </row>
    <row r="124" spans="1:19" x14ac:dyDescent="0.2">
      <c r="A124" s="58"/>
      <c r="C124" s="58"/>
      <c r="D124" s="100" t="s">
        <v>107</v>
      </c>
      <c r="E124" s="58"/>
      <c r="F124" s="58"/>
      <c r="G124" s="58"/>
      <c r="H124" s="58"/>
      <c r="I124" s="58"/>
      <c r="J124" s="58"/>
      <c r="K124" s="58"/>
      <c r="L124" s="58"/>
      <c r="M124" s="58"/>
      <c r="N124" s="58"/>
      <c r="O124" s="58"/>
      <c r="P124" s="58"/>
      <c r="Q124" s="58"/>
      <c r="R124" s="58"/>
      <c r="S124" s="58"/>
    </row>
    <row r="125" spans="1:19" ht="38.25" x14ac:dyDescent="0.2">
      <c r="A125" s="58"/>
      <c r="B125" s="101" t="s">
        <v>108</v>
      </c>
      <c r="C125" s="58"/>
      <c r="D125" s="100" t="s">
        <v>55</v>
      </c>
      <c r="E125" s="58"/>
      <c r="F125" s="58"/>
      <c r="G125" s="58"/>
      <c r="H125" s="58"/>
      <c r="I125" s="58"/>
      <c r="J125" s="58"/>
      <c r="K125" s="58"/>
      <c r="L125" s="58"/>
      <c r="M125" s="58"/>
      <c r="N125" s="58"/>
      <c r="O125" s="58"/>
      <c r="P125" s="58"/>
      <c r="Q125" s="58"/>
      <c r="R125" s="58"/>
      <c r="S125" s="58"/>
    </row>
    <row r="126" spans="1:19" ht="63.75" x14ac:dyDescent="0.2">
      <c r="A126" s="58"/>
      <c r="B126" s="101" t="s">
        <v>93</v>
      </c>
      <c r="C126" s="58"/>
      <c r="D126" s="58">
        <v>2018</v>
      </c>
      <c r="E126" s="58"/>
      <c r="F126" s="58"/>
      <c r="G126" s="58"/>
      <c r="H126" s="58"/>
      <c r="I126" s="58"/>
      <c r="J126" s="58"/>
      <c r="K126" s="58"/>
      <c r="L126" s="58"/>
      <c r="M126" s="58"/>
      <c r="N126" s="58"/>
      <c r="O126" s="58"/>
      <c r="P126" s="58"/>
      <c r="Q126" s="58"/>
      <c r="R126" s="58"/>
      <c r="S126" s="58"/>
    </row>
    <row r="127" spans="1:19" ht="51" x14ac:dyDescent="0.2">
      <c r="A127" s="58"/>
      <c r="B127" s="101" t="s">
        <v>109</v>
      </c>
      <c r="C127" s="58"/>
      <c r="D127" s="58">
        <v>2019</v>
      </c>
      <c r="E127" s="58"/>
      <c r="F127" s="58"/>
      <c r="G127" s="58"/>
      <c r="H127" s="58"/>
      <c r="I127" s="58"/>
      <c r="J127" s="58"/>
      <c r="K127" s="58"/>
      <c r="L127" s="58"/>
      <c r="M127" s="58"/>
      <c r="N127" s="58"/>
      <c r="O127" s="58"/>
      <c r="P127" s="58"/>
      <c r="Q127" s="58"/>
      <c r="R127" s="58"/>
      <c r="S127" s="58"/>
    </row>
    <row r="128" spans="1:19" ht="25.5" x14ac:dyDescent="0.2">
      <c r="A128" s="58"/>
      <c r="B128" s="101" t="s">
        <v>110</v>
      </c>
      <c r="C128" s="58"/>
      <c r="D128" s="58"/>
      <c r="E128" s="58"/>
      <c r="F128" s="58"/>
      <c r="G128" s="58"/>
      <c r="H128" s="58"/>
      <c r="I128" s="58"/>
      <c r="J128" s="58"/>
      <c r="K128" s="58"/>
      <c r="L128" s="58"/>
      <c r="M128" s="58"/>
      <c r="N128" s="58"/>
      <c r="O128" s="58"/>
      <c r="P128" s="58"/>
      <c r="Q128" s="58"/>
      <c r="R128" s="58"/>
      <c r="S128" s="58"/>
    </row>
    <row r="129" spans="1:19" x14ac:dyDescent="0.2">
      <c r="A129" s="58"/>
      <c r="B129" s="140" t="s">
        <v>206</v>
      </c>
      <c r="C129" s="58"/>
      <c r="D129" s="58"/>
      <c r="E129" s="58"/>
      <c r="F129" s="58"/>
      <c r="G129" s="58"/>
      <c r="H129" s="58"/>
      <c r="I129" s="58"/>
      <c r="J129" s="58"/>
      <c r="K129" s="58"/>
      <c r="L129" s="58"/>
      <c r="M129" s="58"/>
      <c r="N129" s="58"/>
      <c r="O129" s="58"/>
      <c r="P129" s="58"/>
      <c r="Q129" s="58"/>
      <c r="R129" s="58"/>
      <c r="S129" s="58"/>
    </row>
    <row r="130" spans="1:19" x14ac:dyDescent="0.2">
      <c r="A130" s="58"/>
      <c r="B130" s="140" t="s">
        <v>207</v>
      </c>
      <c r="C130" s="58"/>
      <c r="D130" s="58"/>
      <c r="E130" s="58"/>
      <c r="F130" s="58"/>
      <c r="G130" s="58"/>
      <c r="H130" s="58"/>
      <c r="I130" s="58"/>
      <c r="J130" s="58"/>
      <c r="K130" s="58"/>
      <c r="L130" s="58"/>
      <c r="M130" s="58"/>
      <c r="N130" s="58"/>
      <c r="O130" s="58"/>
      <c r="P130" s="58"/>
      <c r="Q130" s="58"/>
      <c r="R130" s="58"/>
      <c r="S130" s="58"/>
    </row>
    <row r="131" spans="1:19" x14ac:dyDescent="0.2">
      <c r="A131" s="58"/>
      <c r="B131" s="140" t="s">
        <v>208</v>
      </c>
      <c r="C131" s="58"/>
      <c r="D131" s="58"/>
      <c r="E131" s="58"/>
      <c r="F131" s="58"/>
      <c r="G131" s="58"/>
      <c r="H131" s="58"/>
      <c r="I131" s="58"/>
      <c r="J131" s="58"/>
      <c r="K131" s="58"/>
      <c r="L131" s="58"/>
      <c r="M131" s="58"/>
      <c r="N131" s="58"/>
      <c r="O131" s="58"/>
      <c r="P131" s="58"/>
      <c r="Q131" s="58"/>
      <c r="R131" s="58"/>
      <c r="S131" s="58"/>
    </row>
    <row r="132" spans="1:19" x14ac:dyDescent="0.2">
      <c r="A132" s="58"/>
      <c r="B132" s="140" t="s">
        <v>209</v>
      </c>
      <c r="C132" s="58"/>
      <c r="D132" s="58"/>
      <c r="E132" s="58"/>
      <c r="F132" s="58"/>
      <c r="G132" s="58"/>
      <c r="H132" s="58"/>
      <c r="I132" s="58"/>
      <c r="J132" s="58"/>
      <c r="K132" s="58"/>
      <c r="L132" s="58"/>
      <c r="M132" s="58"/>
      <c r="N132" s="58"/>
      <c r="O132" s="58"/>
      <c r="P132" s="58"/>
      <c r="Q132" s="58"/>
      <c r="R132" s="58"/>
      <c r="S132" s="58"/>
    </row>
    <row r="133" spans="1:19" x14ac:dyDescent="0.2">
      <c r="A133" s="58"/>
      <c r="B133" s="141" t="s">
        <v>210</v>
      </c>
      <c r="C133" s="58"/>
      <c r="D133" s="58"/>
      <c r="E133" s="58"/>
      <c r="F133" s="58"/>
      <c r="G133" s="58"/>
      <c r="H133" s="58"/>
      <c r="I133" s="58"/>
      <c r="J133" s="58"/>
      <c r="K133" s="58"/>
      <c r="L133" s="58"/>
      <c r="M133" s="58"/>
      <c r="N133" s="58"/>
      <c r="O133" s="58"/>
      <c r="P133" s="58"/>
      <c r="Q133" s="58"/>
      <c r="R133" s="58"/>
      <c r="S133" s="58"/>
    </row>
    <row r="134" spans="1:19" x14ac:dyDescent="0.2">
      <c r="A134" s="102"/>
      <c r="B134" s="103"/>
      <c r="C134" s="102"/>
      <c r="D134" s="102"/>
      <c r="E134" s="102"/>
      <c r="F134" s="102"/>
      <c r="G134" s="102"/>
      <c r="H134" s="102"/>
      <c r="I134" s="102"/>
      <c r="J134" s="102"/>
      <c r="K134" s="102"/>
      <c r="L134" s="102"/>
      <c r="M134" s="102"/>
      <c r="N134" s="102"/>
      <c r="O134" s="102"/>
      <c r="P134" s="102"/>
      <c r="Q134" s="58"/>
      <c r="R134" s="58"/>
      <c r="S134" s="58"/>
    </row>
    <row r="135" spans="1:19" x14ac:dyDescent="0.2">
      <c r="A135" s="102"/>
      <c r="B135" s="103"/>
      <c r="C135" s="102"/>
      <c r="D135" s="102"/>
      <c r="E135" s="102"/>
      <c r="F135" s="102"/>
      <c r="G135" s="102"/>
      <c r="H135" s="102"/>
      <c r="I135" s="102"/>
      <c r="J135" s="102"/>
      <c r="K135" s="102"/>
      <c r="L135" s="102"/>
      <c r="M135" s="102"/>
      <c r="N135" s="102"/>
      <c r="O135" s="102"/>
      <c r="P135" s="102"/>
      <c r="Q135" s="58"/>
      <c r="R135" s="58"/>
      <c r="S135" s="58"/>
    </row>
    <row r="136" spans="1:19" x14ac:dyDescent="0.2">
      <c r="A136" s="104"/>
      <c r="B136" s="105"/>
      <c r="C136" s="104"/>
      <c r="D136" s="104"/>
      <c r="E136" s="104"/>
      <c r="F136" s="104"/>
      <c r="G136" s="104"/>
      <c r="H136" s="104"/>
      <c r="I136" s="104"/>
      <c r="J136" s="104"/>
      <c r="K136" s="104"/>
      <c r="L136" s="104"/>
      <c r="M136" s="104"/>
      <c r="N136" s="104"/>
      <c r="O136" s="104"/>
      <c r="P136" s="104"/>
    </row>
    <row r="137" spans="1:19" x14ac:dyDescent="0.2">
      <c r="A137" s="104"/>
      <c r="B137" s="105"/>
      <c r="C137" s="104"/>
      <c r="D137" s="104"/>
      <c r="E137" s="104"/>
      <c r="F137" s="104"/>
      <c r="G137" s="104"/>
      <c r="H137" s="104"/>
      <c r="I137" s="104"/>
      <c r="J137" s="104"/>
      <c r="K137" s="104"/>
      <c r="L137" s="104"/>
      <c r="M137" s="104"/>
      <c r="N137" s="104"/>
      <c r="O137" s="104"/>
      <c r="P137" s="104"/>
    </row>
    <row r="138" spans="1:19" x14ac:dyDescent="0.2">
      <c r="A138" s="104"/>
      <c r="B138" s="105"/>
      <c r="C138" s="104"/>
      <c r="D138" s="104"/>
      <c r="E138" s="104"/>
      <c r="F138" s="104"/>
      <c r="G138" s="104"/>
      <c r="H138" s="104"/>
      <c r="I138" s="104"/>
      <c r="J138" s="104"/>
      <c r="K138" s="104"/>
      <c r="L138" s="104"/>
      <c r="M138" s="104"/>
      <c r="N138" s="104"/>
      <c r="O138" s="104"/>
      <c r="P138" s="104"/>
    </row>
    <row r="139" spans="1:19" x14ac:dyDescent="0.2">
      <c r="A139" s="104"/>
      <c r="B139" s="105"/>
      <c r="C139" s="104"/>
      <c r="D139" s="104"/>
      <c r="E139" s="104"/>
      <c r="F139" s="104"/>
      <c r="G139" s="104"/>
      <c r="H139" s="104"/>
      <c r="I139" s="104"/>
      <c r="J139" s="104"/>
      <c r="K139" s="104"/>
      <c r="L139" s="104"/>
      <c r="M139" s="104"/>
      <c r="N139" s="104"/>
      <c r="O139" s="104"/>
      <c r="P139" s="104"/>
    </row>
    <row r="140" spans="1:19" x14ac:dyDescent="0.2">
      <c r="A140" s="104"/>
      <c r="B140" s="105"/>
      <c r="C140" s="104"/>
      <c r="D140" s="104"/>
      <c r="E140" s="104"/>
      <c r="F140" s="104"/>
      <c r="G140" s="104"/>
      <c r="H140" s="104"/>
      <c r="I140" s="104"/>
      <c r="J140" s="104"/>
      <c r="K140" s="104"/>
      <c r="L140" s="104"/>
      <c r="M140" s="104"/>
      <c r="N140" s="104"/>
      <c r="O140" s="104"/>
      <c r="P140" s="104"/>
    </row>
    <row r="141" spans="1:19" x14ac:dyDescent="0.2">
      <c r="A141" s="104"/>
      <c r="B141" s="105"/>
      <c r="C141" s="104"/>
      <c r="D141" s="104"/>
      <c r="E141" s="104"/>
      <c r="F141" s="104"/>
      <c r="G141" s="104"/>
      <c r="H141" s="104"/>
      <c r="I141" s="104"/>
      <c r="J141" s="104"/>
      <c r="K141" s="104"/>
      <c r="L141" s="104"/>
      <c r="M141" s="104"/>
      <c r="N141" s="104"/>
      <c r="O141" s="104"/>
      <c r="P141" s="104"/>
    </row>
    <row r="142" spans="1:19" x14ac:dyDescent="0.2">
      <c r="A142" s="104"/>
      <c r="B142" s="105"/>
      <c r="C142" s="104"/>
      <c r="D142" s="104"/>
      <c r="E142" s="104"/>
      <c r="F142" s="104"/>
      <c r="G142" s="104"/>
      <c r="H142" s="104"/>
      <c r="I142" s="104"/>
      <c r="J142" s="104"/>
      <c r="K142" s="104"/>
      <c r="L142" s="104"/>
      <c r="M142" s="104"/>
      <c r="N142" s="104"/>
      <c r="O142" s="104"/>
      <c r="P142" s="104"/>
    </row>
    <row r="143" spans="1:19" x14ac:dyDescent="0.2">
      <c r="A143" s="104"/>
      <c r="B143" s="105"/>
      <c r="C143" s="104"/>
      <c r="D143" s="104"/>
      <c r="E143" s="104"/>
      <c r="F143" s="104"/>
      <c r="G143" s="104"/>
      <c r="H143" s="104"/>
      <c r="I143" s="104"/>
      <c r="J143" s="104"/>
      <c r="K143" s="104"/>
      <c r="L143" s="104"/>
      <c r="M143" s="104"/>
      <c r="N143" s="104"/>
      <c r="O143" s="104"/>
      <c r="P143" s="104"/>
    </row>
    <row r="144" spans="1:19" x14ac:dyDescent="0.2">
      <c r="A144" s="104"/>
      <c r="B144" s="105"/>
      <c r="C144" s="104"/>
      <c r="D144" s="104"/>
      <c r="E144" s="104"/>
      <c r="F144" s="104"/>
      <c r="G144" s="104"/>
      <c r="H144" s="104"/>
      <c r="I144" s="104"/>
      <c r="J144" s="104"/>
      <c r="K144" s="104"/>
      <c r="L144" s="104"/>
      <c r="M144" s="104"/>
      <c r="N144" s="104"/>
      <c r="O144" s="104"/>
      <c r="P144" s="104"/>
    </row>
    <row r="145" spans="1:16" x14ac:dyDescent="0.2">
      <c r="A145" s="104"/>
      <c r="B145" s="105"/>
      <c r="C145" s="104"/>
      <c r="D145" s="104"/>
      <c r="E145" s="104"/>
      <c r="F145" s="104"/>
      <c r="G145" s="104"/>
      <c r="H145" s="104"/>
      <c r="I145" s="104"/>
      <c r="J145" s="104"/>
      <c r="K145" s="104"/>
      <c r="L145" s="104"/>
      <c r="M145" s="104"/>
      <c r="N145" s="104"/>
      <c r="O145" s="104"/>
      <c r="P145" s="104"/>
    </row>
    <row r="146" spans="1:16" x14ac:dyDescent="0.2">
      <c r="A146" s="104"/>
      <c r="B146" s="105"/>
      <c r="C146" s="104"/>
      <c r="D146" s="104"/>
      <c r="E146" s="104"/>
      <c r="F146" s="104"/>
      <c r="G146" s="104"/>
      <c r="H146" s="104"/>
      <c r="I146" s="104"/>
      <c r="J146" s="104"/>
      <c r="K146" s="104"/>
      <c r="L146" s="104"/>
      <c r="M146" s="104"/>
      <c r="N146" s="104"/>
      <c r="O146" s="104"/>
      <c r="P146" s="104"/>
    </row>
    <row r="147" spans="1:16" x14ac:dyDescent="0.2">
      <c r="A147" s="104"/>
      <c r="B147" s="105"/>
      <c r="C147" s="104"/>
      <c r="D147" s="104"/>
      <c r="E147" s="104"/>
      <c r="F147" s="104"/>
      <c r="G147" s="104"/>
      <c r="H147" s="104"/>
      <c r="I147" s="104"/>
      <c r="J147" s="104"/>
      <c r="K147" s="104"/>
      <c r="L147" s="104"/>
      <c r="M147" s="104"/>
      <c r="N147" s="104"/>
      <c r="O147" s="104"/>
      <c r="P147" s="104"/>
    </row>
    <row r="148" spans="1:16" x14ac:dyDescent="0.2">
      <c r="A148" s="104"/>
      <c r="B148" s="105"/>
      <c r="C148" s="104"/>
      <c r="D148" s="104"/>
      <c r="E148" s="104"/>
      <c r="F148" s="104"/>
      <c r="G148" s="104"/>
      <c r="H148" s="104"/>
      <c r="I148" s="104"/>
      <c r="J148" s="104"/>
      <c r="K148" s="104"/>
      <c r="L148" s="104"/>
      <c r="M148" s="104"/>
      <c r="N148" s="104"/>
      <c r="O148" s="104"/>
      <c r="P148" s="104"/>
    </row>
    <row r="149" spans="1:16" x14ac:dyDescent="0.2">
      <c r="A149" s="104"/>
      <c r="B149" s="105"/>
      <c r="C149" s="104"/>
      <c r="D149" s="104"/>
      <c r="E149" s="104"/>
      <c r="F149" s="104"/>
      <c r="G149" s="104"/>
      <c r="H149" s="104"/>
      <c r="I149" s="104"/>
      <c r="J149" s="104"/>
      <c r="K149" s="104"/>
      <c r="L149" s="104"/>
      <c r="M149" s="104"/>
      <c r="N149" s="104"/>
      <c r="O149" s="104"/>
      <c r="P149" s="104"/>
    </row>
    <row r="150" spans="1:16" x14ac:dyDescent="0.2">
      <c r="A150" s="104"/>
      <c r="B150" s="105"/>
      <c r="C150" s="104"/>
      <c r="D150" s="104"/>
      <c r="E150" s="104"/>
      <c r="F150" s="104"/>
      <c r="G150" s="104"/>
      <c r="H150" s="104"/>
      <c r="I150" s="104"/>
      <c r="J150" s="104"/>
      <c r="K150" s="104"/>
      <c r="L150" s="104"/>
      <c r="M150" s="104"/>
      <c r="N150" s="104"/>
      <c r="O150" s="104"/>
      <c r="P150" s="104"/>
    </row>
    <row r="151" spans="1:16" x14ac:dyDescent="0.2">
      <c r="A151" s="104"/>
      <c r="B151" s="105"/>
      <c r="C151" s="104"/>
      <c r="D151" s="104"/>
      <c r="E151" s="104"/>
      <c r="F151" s="104"/>
      <c r="G151" s="104"/>
      <c r="H151" s="104"/>
      <c r="I151" s="104"/>
      <c r="J151" s="104"/>
      <c r="K151" s="104"/>
      <c r="L151" s="104"/>
      <c r="M151" s="104"/>
      <c r="N151" s="104"/>
      <c r="O151" s="104"/>
      <c r="P151" s="104"/>
    </row>
    <row r="152" spans="1:16" x14ac:dyDescent="0.2">
      <c r="A152" s="104"/>
      <c r="B152" s="105"/>
      <c r="C152" s="104"/>
      <c r="D152" s="104"/>
      <c r="E152" s="104"/>
      <c r="F152" s="104"/>
      <c r="G152" s="104"/>
      <c r="H152" s="104"/>
      <c r="I152" s="104"/>
      <c r="J152" s="104"/>
      <c r="K152" s="104"/>
      <c r="L152" s="104"/>
      <c r="M152" s="104"/>
      <c r="N152" s="104"/>
      <c r="O152" s="104"/>
      <c r="P152" s="104"/>
    </row>
    <row r="153" spans="1:16" x14ac:dyDescent="0.2">
      <c r="A153" s="104"/>
      <c r="B153" s="105"/>
      <c r="C153" s="104"/>
      <c r="D153" s="104"/>
      <c r="E153" s="104"/>
      <c r="F153" s="104"/>
      <c r="G153" s="104"/>
      <c r="H153" s="104"/>
      <c r="I153" s="104"/>
      <c r="J153" s="104"/>
      <c r="K153" s="104"/>
      <c r="L153" s="104"/>
      <c r="M153" s="104"/>
      <c r="N153" s="104"/>
      <c r="O153" s="104"/>
      <c r="P153" s="104"/>
    </row>
    <row r="154" spans="1:16" x14ac:dyDescent="0.2">
      <c r="B154" s="106"/>
    </row>
    <row r="155" spans="1:16" x14ac:dyDescent="0.2">
      <c r="B155" s="106"/>
    </row>
    <row r="156" spans="1:16" x14ac:dyDescent="0.2">
      <c r="B156" s="106"/>
    </row>
    <row r="157" spans="1:16" x14ac:dyDescent="0.2">
      <c r="B157" s="106"/>
    </row>
    <row r="158" spans="1:16" x14ac:dyDescent="0.2">
      <c r="B158" s="106"/>
    </row>
    <row r="159" spans="1:16" x14ac:dyDescent="0.2">
      <c r="B159" s="106"/>
    </row>
    <row r="160" spans="1:16"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sheetData>
  <sheetProtection formatCells="0" formatColumns="0" formatRows="0"/>
  <mergeCells count="74">
    <mergeCell ref="C73:P73"/>
    <mergeCell ref="C74:P74"/>
    <mergeCell ref="B52:P67"/>
    <mergeCell ref="A68:Q68"/>
    <mergeCell ref="B69:B72"/>
    <mergeCell ref="C69:P69"/>
    <mergeCell ref="C70:P70"/>
    <mergeCell ref="C71:P71"/>
    <mergeCell ref="C72:P72"/>
    <mergeCell ref="C44:G44"/>
    <mergeCell ref="H44:L44"/>
    <mergeCell ref="M44:P44"/>
    <mergeCell ref="B46:P46"/>
    <mergeCell ref="B48:B49"/>
    <mergeCell ref="B51:P51"/>
    <mergeCell ref="C42:G42"/>
    <mergeCell ref="H42:L42"/>
    <mergeCell ref="M42:P42"/>
    <mergeCell ref="C43:G43"/>
    <mergeCell ref="H43:L43"/>
    <mergeCell ref="M43:P43"/>
    <mergeCell ref="C40:G40"/>
    <mergeCell ref="C41:G41"/>
    <mergeCell ref="H41:L41"/>
    <mergeCell ref="M41:P41"/>
    <mergeCell ref="H40:L40"/>
    <mergeCell ref="M40:P40"/>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F49">
    <cfRule type="cellIs" dxfId="23" priority="33" stopIfTrue="1" operator="equal">
      <formula>"0"</formula>
    </cfRule>
    <cfRule type="cellIs" dxfId="22" priority="34" stopIfTrue="1" operator="lessThanOrEqual">
      <formula>$R$5</formula>
    </cfRule>
    <cfRule type="cellIs" dxfId="21" priority="35" stopIfTrue="1" operator="greaterThanOrEqual">
      <formula>$R$2</formula>
    </cfRule>
    <cfRule type="cellIs" dxfId="8" priority="36" stopIfTrue="1" operator="between">
      <formula>$R$4</formula>
      <formula>$R$3</formula>
    </cfRule>
  </conditionalFormatting>
  <conditionalFormatting sqref="I49">
    <cfRule type="cellIs" dxfId="20" priority="13" stopIfTrue="1" operator="equal">
      <formula>"0"</formula>
    </cfRule>
    <cfRule type="cellIs" dxfId="19" priority="14" stopIfTrue="1" operator="lessThanOrEqual">
      <formula>$R$5</formula>
    </cfRule>
    <cfRule type="cellIs" dxfId="18" priority="15" stopIfTrue="1" operator="greaterThanOrEqual">
      <formula>$R$2</formula>
    </cfRule>
    <cfRule type="cellIs" dxfId="7" priority="16" stopIfTrue="1" operator="between">
      <formula>$R$4</formula>
      <formula>$R$3</formula>
    </cfRule>
  </conditionalFormatting>
  <conditionalFormatting sqref="L49">
    <cfRule type="cellIs" dxfId="17" priority="9" stopIfTrue="1" operator="equal">
      <formula>"0"</formula>
    </cfRule>
    <cfRule type="cellIs" dxfId="16" priority="10" stopIfTrue="1" operator="lessThanOrEqual">
      <formula>$R$5</formula>
    </cfRule>
    <cfRule type="cellIs" dxfId="15" priority="11" stopIfTrue="1" operator="greaterThanOrEqual">
      <formula>$R$2</formula>
    </cfRule>
    <cfRule type="cellIs" dxfId="6" priority="12" stopIfTrue="1" operator="between">
      <formula>$R$4</formula>
      <formula>$R$3</formula>
    </cfRule>
  </conditionalFormatting>
  <conditionalFormatting sqref="O49">
    <cfRule type="cellIs" dxfId="14" priority="5" stopIfTrue="1" operator="equal">
      <formula>"0"</formula>
    </cfRule>
    <cfRule type="cellIs" dxfId="13" priority="6" stopIfTrue="1" operator="lessThanOrEqual">
      <formula>$R$5</formula>
    </cfRule>
    <cfRule type="cellIs" dxfId="12" priority="7" stopIfTrue="1" operator="greaterThanOrEqual">
      <formula>$R$2</formula>
    </cfRule>
    <cfRule type="cellIs" dxfId="5" priority="8" stopIfTrue="1" operator="between">
      <formula>$R$4</formula>
      <formula>$R$3</formula>
    </cfRule>
  </conditionalFormatting>
  <conditionalFormatting sqref="P49">
    <cfRule type="cellIs" dxfId="11" priority="1" stopIfTrue="1" operator="equal">
      <formula>"0"</formula>
    </cfRule>
    <cfRule type="cellIs" dxfId="10" priority="2" stopIfTrue="1" operator="lessThanOrEqual">
      <formula>$R$5</formula>
    </cfRule>
    <cfRule type="cellIs" dxfId="9" priority="3" stopIfTrue="1" operator="greaterThanOrEqual">
      <formula>$R$2</formula>
    </cfRule>
    <cfRule type="cellIs" dxfId="4" priority="4" stopIfTrue="1" operator="between">
      <formula>$R$4</formula>
      <formula>$R$3</formula>
    </cfRule>
  </conditionalFormatting>
  <dataValidations count="5">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$B$129:$B$133</formula1>
    </dataValidation>
  </dataValidations>
  <hyperlinks>
    <hyperlink ref="C40" r:id="rId1"/>
    <hyperlink ref="C41" r:id="rId2"/>
  </hyperlinks>
  <pageMargins left="0.7" right="0.7" top="0.75" bottom="0.75" header="0.3" footer="0.3"/>
  <pageSetup orientation="portrait"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6"/>
  <sheetViews>
    <sheetView topLeftCell="A4" zoomScale="70" zoomScaleNormal="70" workbookViewId="0">
      <selection activeCell="AD11" sqref="AD11"/>
    </sheetView>
  </sheetViews>
  <sheetFormatPr baseColWidth="10" defaultRowHeight="12.75" x14ac:dyDescent="0.2"/>
  <cols>
    <col min="1" max="1" width="41.140625" style="6" customWidth="1"/>
    <col min="2" max="2" width="43.5703125" style="3" customWidth="1"/>
    <col min="3" max="3" width="8.7109375" style="5" hidden="1" customWidth="1"/>
    <col min="4" max="4" width="11.140625" style="3" hidden="1" customWidth="1"/>
    <col min="5" max="5" width="8.7109375" style="5" hidden="1" customWidth="1"/>
    <col min="6" max="6" width="8.7109375" style="3" hidden="1" customWidth="1"/>
    <col min="7" max="7" width="8.7109375" style="5" hidden="1" customWidth="1"/>
    <col min="8" max="8" width="8.7109375" style="3" hidden="1" customWidth="1"/>
    <col min="9" max="9" width="8.7109375" style="5" hidden="1" customWidth="1"/>
    <col min="10" max="10" width="8.7109375" style="3" hidden="1" customWidth="1"/>
    <col min="11" max="11" width="8.7109375" style="5" hidden="1" customWidth="1"/>
    <col min="12" max="12" width="8.7109375" style="3" hidden="1" customWidth="1"/>
    <col min="13" max="13" width="8.7109375" style="5" hidden="1" customWidth="1"/>
    <col min="14" max="14" width="10" style="3" hidden="1" customWidth="1"/>
    <col min="15" max="15" width="8.7109375" style="5" hidden="1" customWidth="1"/>
    <col min="16" max="16" width="22.28515625" style="5" customWidth="1"/>
    <col min="17" max="17" width="17.28515625" style="3" customWidth="1"/>
    <col min="18" max="18" width="22.5703125" style="3" customWidth="1"/>
    <col min="19" max="19" width="11.42578125" style="3"/>
    <col min="20" max="20" width="22.28515625" style="5" customWidth="1"/>
    <col min="21" max="21" width="17.28515625" style="3" customWidth="1"/>
    <col min="22" max="22" width="22.5703125" style="3" customWidth="1"/>
    <col min="23" max="23" width="11.42578125" style="3"/>
    <col min="24" max="24" width="18" style="3" customWidth="1"/>
    <col min="25" max="27" width="11.42578125" style="3"/>
    <col min="28" max="28" width="15" style="3" customWidth="1"/>
    <col min="29" max="16384" width="11.42578125" style="3"/>
  </cols>
  <sheetData>
    <row r="1" spans="1:37" s="22" customFormat="1" ht="24.95" customHeight="1" x14ac:dyDescent="0.2">
      <c r="A1" s="272"/>
      <c r="B1" s="373" t="s">
        <v>58</v>
      </c>
      <c r="C1" s="374"/>
      <c r="D1" s="374"/>
      <c r="E1" s="374"/>
      <c r="F1" s="374"/>
      <c r="G1" s="374"/>
      <c r="H1" s="374"/>
      <c r="I1" s="374"/>
      <c r="J1" s="374"/>
      <c r="K1" s="374"/>
      <c r="L1" s="374"/>
      <c r="M1" s="374"/>
      <c r="N1" s="374"/>
      <c r="O1" s="374"/>
      <c r="P1" s="374"/>
      <c r="Q1" s="374"/>
      <c r="R1" s="374"/>
      <c r="S1" s="374"/>
      <c r="T1" s="374"/>
      <c r="U1" s="374"/>
      <c r="V1" s="374"/>
      <c r="W1" s="374"/>
      <c r="X1" s="374"/>
      <c r="Y1" s="375"/>
      <c r="Z1" s="427" t="s">
        <v>59</v>
      </c>
      <c r="AA1" s="428"/>
      <c r="AB1" s="429"/>
      <c r="AC1" s="20"/>
      <c r="AD1" s="20"/>
      <c r="AE1" s="20"/>
      <c r="AF1" s="20"/>
      <c r="AG1" s="20"/>
      <c r="AH1" s="20"/>
      <c r="AI1" s="20"/>
      <c r="AJ1" s="21"/>
      <c r="AK1" s="21"/>
    </row>
    <row r="2" spans="1:37" s="22" customFormat="1" ht="24.95" customHeight="1" x14ac:dyDescent="0.2">
      <c r="A2" s="273"/>
      <c r="B2" s="376" t="s">
        <v>83</v>
      </c>
      <c r="C2" s="377"/>
      <c r="D2" s="377"/>
      <c r="E2" s="377"/>
      <c r="F2" s="377"/>
      <c r="G2" s="377"/>
      <c r="H2" s="377"/>
      <c r="I2" s="377"/>
      <c r="J2" s="377"/>
      <c r="K2" s="377"/>
      <c r="L2" s="377"/>
      <c r="M2" s="377"/>
      <c r="N2" s="377"/>
      <c r="O2" s="377"/>
      <c r="P2" s="377"/>
      <c r="Q2" s="377"/>
      <c r="R2" s="377"/>
      <c r="S2" s="377"/>
      <c r="T2" s="377"/>
      <c r="U2" s="377"/>
      <c r="V2" s="377"/>
      <c r="W2" s="377"/>
      <c r="X2" s="377"/>
      <c r="Y2" s="378"/>
      <c r="Z2" s="430" t="s">
        <v>172</v>
      </c>
      <c r="AA2" s="431"/>
      <c r="AB2" s="432"/>
      <c r="AC2" s="20"/>
      <c r="AD2" s="20"/>
      <c r="AE2" s="20"/>
      <c r="AF2" s="20"/>
      <c r="AG2" s="20"/>
      <c r="AH2" s="20"/>
      <c r="AI2" s="20"/>
      <c r="AJ2" s="21"/>
      <c r="AK2" s="21"/>
    </row>
    <row r="3" spans="1:37" s="22" customFormat="1" ht="24.95" customHeight="1" x14ac:dyDescent="0.2">
      <c r="A3" s="273"/>
      <c r="B3" s="376" t="s">
        <v>84</v>
      </c>
      <c r="C3" s="377"/>
      <c r="D3" s="377"/>
      <c r="E3" s="377"/>
      <c r="F3" s="377"/>
      <c r="G3" s="377"/>
      <c r="H3" s="377"/>
      <c r="I3" s="377"/>
      <c r="J3" s="377"/>
      <c r="K3" s="377"/>
      <c r="L3" s="377"/>
      <c r="M3" s="377"/>
      <c r="N3" s="377"/>
      <c r="O3" s="377"/>
      <c r="P3" s="377"/>
      <c r="Q3" s="377"/>
      <c r="R3" s="377"/>
      <c r="S3" s="377"/>
      <c r="T3" s="377"/>
      <c r="U3" s="377"/>
      <c r="V3" s="377"/>
      <c r="W3" s="377"/>
      <c r="X3" s="377"/>
      <c r="Y3" s="378"/>
      <c r="Z3" s="430" t="s">
        <v>171</v>
      </c>
      <c r="AA3" s="431"/>
      <c r="AB3" s="432"/>
      <c r="AC3" s="20"/>
      <c r="AD3" s="20"/>
      <c r="AE3" s="20"/>
      <c r="AF3" s="20"/>
      <c r="AG3" s="20"/>
      <c r="AH3" s="20"/>
      <c r="AI3" s="20"/>
      <c r="AJ3" s="21"/>
      <c r="AK3" s="21"/>
    </row>
    <row r="4" spans="1:37" s="22" customFormat="1" ht="24.95" customHeight="1" thickBot="1" x14ac:dyDescent="0.25">
      <c r="A4" s="274"/>
      <c r="B4" s="379" t="s">
        <v>85</v>
      </c>
      <c r="C4" s="380"/>
      <c r="D4" s="380"/>
      <c r="E4" s="380"/>
      <c r="F4" s="380"/>
      <c r="G4" s="380"/>
      <c r="H4" s="380"/>
      <c r="I4" s="380"/>
      <c r="J4" s="380"/>
      <c r="K4" s="380"/>
      <c r="L4" s="380"/>
      <c r="M4" s="380"/>
      <c r="N4" s="380"/>
      <c r="O4" s="380"/>
      <c r="P4" s="380"/>
      <c r="Q4" s="380"/>
      <c r="R4" s="380"/>
      <c r="S4" s="380"/>
      <c r="T4" s="380"/>
      <c r="U4" s="380"/>
      <c r="V4" s="380"/>
      <c r="W4" s="380"/>
      <c r="X4" s="380"/>
      <c r="Y4" s="381"/>
      <c r="Z4" s="433" t="s">
        <v>62</v>
      </c>
      <c r="AA4" s="434"/>
      <c r="AB4" s="435"/>
      <c r="AC4" s="23"/>
      <c r="AD4" s="23"/>
      <c r="AE4" s="23"/>
      <c r="AF4" s="23"/>
      <c r="AG4" s="23"/>
      <c r="AH4" s="23"/>
      <c r="AI4" s="23"/>
      <c r="AJ4" s="21"/>
      <c r="AK4" s="21"/>
    </row>
    <row r="5" spans="1:37" ht="21.75" customHeight="1" x14ac:dyDescent="0.25">
      <c r="A5" s="12"/>
      <c r="B5" s="13"/>
      <c r="C5" s="14"/>
      <c r="D5" s="14"/>
      <c r="E5" s="14"/>
      <c r="F5" s="14"/>
      <c r="G5" s="14"/>
      <c r="H5" s="14"/>
      <c r="I5" s="14"/>
      <c r="J5" s="14"/>
      <c r="K5" s="14"/>
      <c r="L5" s="14"/>
      <c r="M5" s="14"/>
      <c r="N5" s="14"/>
      <c r="O5" s="14"/>
      <c r="P5" s="14"/>
      <c r="Q5" s="14"/>
      <c r="R5" s="15"/>
      <c r="S5" s="24"/>
      <c r="T5" s="14"/>
      <c r="U5" s="14"/>
      <c r="V5" s="15"/>
      <c r="W5" s="24"/>
      <c r="X5" s="24"/>
      <c r="Y5" s="24"/>
      <c r="Z5" s="24"/>
      <c r="AA5" s="24"/>
      <c r="AB5" s="24"/>
      <c r="AC5" s="4"/>
      <c r="AD5" s="4"/>
      <c r="AE5" s="4"/>
      <c r="AF5" s="4"/>
      <c r="AG5" s="4"/>
      <c r="AH5" s="4"/>
      <c r="AI5" s="4"/>
      <c r="AJ5" s="1"/>
      <c r="AK5" s="2"/>
    </row>
    <row r="6" spans="1:37" ht="23.25" customHeight="1" x14ac:dyDescent="0.35">
      <c r="A6" s="16" t="s">
        <v>0</v>
      </c>
      <c r="B6" s="17"/>
      <c r="C6" s="389" t="s">
        <v>119</v>
      </c>
      <c r="D6" s="389"/>
      <c r="E6" s="389"/>
      <c r="F6" s="389"/>
      <c r="G6" s="389"/>
      <c r="H6" s="389"/>
      <c r="I6" s="389"/>
      <c r="J6" s="389"/>
      <c r="K6" s="389"/>
      <c r="L6" s="389"/>
      <c r="M6" s="389"/>
      <c r="N6" s="389"/>
      <c r="O6" s="389"/>
      <c r="P6" s="389"/>
      <c r="Q6" s="389"/>
      <c r="R6" s="389"/>
      <c r="S6" s="17"/>
      <c r="T6" s="17"/>
      <c r="U6" s="17"/>
      <c r="V6" s="17"/>
      <c r="W6" s="17"/>
      <c r="X6" s="17"/>
      <c r="Y6" s="17"/>
      <c r="Z6" s="17"/>
      <c r="AA6" s="17"/>
      <c r="AB6" s="17"/>
    </row>
    <row r="7" spans="1:37" ht="13.5" thickBot="1" x14ac:dyDescent="0.25">
      <c r="A7" s="392"/>
      <c r="B7" s="392"/>
      <c r="C7" s="392"/>
      <c r="D7" s="392"/>
      <c r="E7" s="18"/>
      <c r="F7" s="17"/>
      <c r="G7" s="18"/>
      <c r="H7" s="17"/>
      <c r="I7" s="18"/>
      <c r="J7" s="17"/>
      <c r="K7" s="18"/>
      <c r="L7" s="17"/>
      <c r="M7" s="18"/>
      <c r="N7" s="17"/>
      <c r="O7" s="18"/>
      <c r="P7" s="18"/>
      <c r="Q7" s="17"/>
      <c r="R7" s="17"/>
      <c r="S7" s="17"/>
      <c r="T7" s="18"/>
      <c r="U7" s="17"/>
      <c r="V7" s="17"/>
      <c r="W7" s="17"/>
      <c r="X7" s="17"/>
      <c r="Y7" s="17"/>
      <c r="Z7" s="17"/>
      <c r="AA7" s="17"/>
      <c r="AB7" s="17"/>
    </row>
    <row r="8" spans="1:37" ht="38.25" customHeight="1" x14ac:dyDescent="0.2">
      <c r="A8" s="393" t="s">
        <v>86</v>
      </c>
      <c r="B8" s="395" t="s">
        <v>32</v>
      </c>
      <c r="C8" s="390" t="s">
        <v>131</v>
      </c>
      <c r="D8" s="390"/>
      <c r="E8" s="390"/>
      <c r="F8" s="390"/>
      <c r="G8" s="390"/>
      <c r="H8" s="390"/>
      <c r="I8" s="390"/>
      <c r="J8" s="390"/>
      <c r="K8" s="390"/>
      <c r="L8" s="390"/>
      <c r="M8" s="390"/>
      <c r="N8" s="390"/>
      <c r="O8" s="390"/>
      <c r="P8" s="390"/>
      <c r="Q8" s="390"/>
      <c r="R8" s="390"/>
      <c r="S8" s="390"/>
      <c r="T8" s="390"/>
      <c r="U8" s="390"/>
      <c r="V8" s="390"/>
      <c r="W8" s="390"/>
      <c r="X8" s="390"/>
      <c r="Y8" s="390"/>
      <c r="Z8" s="390"/>
      <c r="AA8" s="390"/>
      <c r="AB8" s="391"/>
    </row>
    <row r="9" spans="1:37" ht="41.25" customHeight="1" thickBot="1" x14ac:dyDescent="0.25">
      <c r="A9" s="423"/>
      <c r="B9" s="424"/>
      <c r="C9" s="79" t="s">
        <v>87</v>
      </c>
      <c r="D9" s="79" t="s">
        <v>88</v>
      </c>
      <c r="E9" s="79" t="s">
        <v>12</v>
      </c>
      <c r="F9" s="79" t="s">
        <v>88</v>
      </c>
      <c r="G9" s="79" t="s">
        <v>13</v>
      </c>
      <c r="H9" s="79" t="s">
        <v>88</v>
      </c>
      <c r="I9" s="79" t="s">
        <v>14</v>
      </c>
      <c r="J9" s="79" t="s">
        <v>88</v>
      </c>
      <c r="K9" s="79" t="s">
        <v>15</v>
      </c>
      <c r="L9" s="79" t="s">
        <v>88</v>
      </c>
      <c r="M9" s="79" t="s">
        <v>16</v>
      </c>
      <c r="N9" s="79" t="s">
        <v>88</v>
      </c>
      <c r="O9" s="79" t="s">
        <v>17</v>
      </c>
      <c r="P9" s="79" t="s">
        <v>113</v>
      </c>
      <c r="Q9" s="79" t="s">
        <v>88</v>
      </c>
      <c r="R9" s="79" t="s">
        <v>114</v>
      </c>
      <c r="S9" s="79" t="s">
        <v>88</v>
      </c>
      <c r="T9" s="79" t="s">
        <v>115</v>
      </c>
      <c r="U9" s="79" t="s">
        <v>88</v>
      </c>
      <c r="V9" s="79" t="s">
        <v>116</v>
      </c>
      <c r="W9" s="79" t="s">
        <v>88</v>
      </c>
      <c r="X9" s="79" t="s">
        <v>10</v>
      </c>
      <c r="Y9" s="79" t="s">
        <v>88</v>
      </c>
      <c r="Z9" s="425" t="s">
        <v>89</v>
      </c>
      <c r="AA9" s="425"/>
      <c r="AB9" s="426"/>
    </row>
    <row r="10" spans="1:37" ht="83.25" customHeight="1" x14ac:dyDescent="0.2">
      <c r="A10" s="422" t="s">
        <v>130</v>
      </c>
      <c r="B10" s="27" t="str">
        <f>'ATENCIÓN DEMANDAS '!B40</f>
        <v>No. de demandas contestadas en el trimestre</v>
      </c>
      <c r="C10" s="19"/>
      <c r="D10" s="420"/>
      <c r="E10" s="19"/>
      <c r="F10" s="420"/>
      <c r="G10" s="19"/>
      <c r="H10" s="420"/>
      <c r="I10" s="19"/>
      <c r="J10" s="420"/>
      <c r="K10" s="19"/>
      <c r="L10" s="420"/>
      <c r="M10" s="19"/>
      <c r="N10" s="420"/>
      <c r="O10" s="19"/>
      <c r="P10" s="19">
        <v>17</v>
      </c>
      <c r="Q10" s="421">
        <f>IF(P10=0,"0",P10/P11)</f>
        <v>1</v>
      </c>
      <c r="R10" s="28">
        <v>21</v>
      </c>
      <c r="S10" s="421">
        <f>IF(R10=0,"0",R10/R11)</f>
        <v>1</v>
      </c>
      <c r="T10" s="28">
        <v>14</v>
      </c>
      <c r="U10" s="421">
        <f>IF(T10=0,"0",T10/T11)</f>
        <v>1</v>
      </c>
      <c r="V10" s="28">
        <v>10</v>
      </c>
      <c r="W10" s="421">
        <f>IF(V10=0,"0",V10/V11)</f>
        <v>1</v>
      </c>
      <c r="X10" s="19">
        <f>SUM(P10+R10+T10+V10)</f>
        <v>62</v>
      </c>
      <c r="Y10" s="421">
        <f>IF(X10=0,"0",X10/X11)</f>
        <v>1</v>
      </c>
      <c r="Z10" s="417" t="s">
        <v>220</v>
      </c>
      <c r="AA10" s="418"/>
      <c r="AB10" s="419"/>
    </row>
    <row r="11" spans="1:37" ht="159" customHeight="1" thickBot="1" x14ac:dyDescent="0.25">
      <c r="A11" s="363"/>
      <c r="B11" s="25" t="str">
        <f>'ATENCIÓN DEMANDAS '!B41</f>
        <v>No. de demandas notificadas en el período o en periodos anteriores con vencimiento dentro del trimestre</v>
      </c>
      <c r="C11" s="26"/>
      <c r="D11" s="361"/>
      <c r="E11" s="26"/>
      <c r="F11" s="361"/>
      <c r="G11" s="26"/>
      <c r="H11" s="361"/>
      <c r="I11" s="26"/>
      <c r="J11" s="361"/>
      <c r="K11" s="26"/>
      <c r="L11" s="361"/>
      <c r="M11" s="26"/>
      <c r="N11" s="361"/>
      <c r="O11" s="26"/>
      <c r="P11" s="26">
        <v>17</v>
      </c>
      <c r="Q11" s="388"/>
      <c r="R11" s="29">
        <v>21</v>
      </c>
      <c r="S11" s="388"/>
      <c r="T11" s="29">
        <v>14</v>
      </c>
      <c r="U11" s="388"/>
      <c r="V11" s="29">
        <v>10</v>
      </c>
      <c r="W11" s="388"/>
      <c r="X11" s="19">
        <f>SUM(P11+R11+T11+V11)</f>
        <v>62</v>
      </c>
      <c r="Y11" s="388"/>
      <c r="Z11" s="386"/>
      <c r="AA11" s="386"/>
      <c r="AB11" s="387"/>
    </row>
    <row r="12" spans="1:37" x14ac:dyDescent="0.2">
      <c r="D12" s="7"/>
      <c r="F12" s="7"/>
      <c r="H12" s="7"/>
      <c r="J12" s="7"/>
      <c r="L12" s="7"/>
      <c r="P12" s="11"/>
      <c r="Q12" s="7"/>
      <c r="T12" s="11"/>
      <c r="U12" s="7"/>
    </row>
    <row r="13" spans="1:37" x14ac:dyDescent="0.2">
      <c r="D13" s="7"/>
      <c r="F13" s="7"/>
      <c r="H13" s="7"/>
      <c r="J13" s="7"/>
      <c r="L13" s="7"/>
      <c r="P13" s="11"/>
      <c r="Q13" s="7"/>
      <c r="T13" s="11"/>
      <c r="U13" s="7"/>
    </row>
    <row r="14" spans="1:37" x14ac:dyDescent="0.2">
      <c r="D14" s="7"/>
      <c r="F14" s="7"/>
      <c r="J14" s="7"/>
      <c r="L14" s="7"/>
      <c r="Q14" s="7"/>
      <c r="U14" s="7"/>
    </row>
    <row r="15" spans="1:37" x14ac:dyDescent="0.2">
      <c r="D15" s="7"/>
      <c r="F15" s="7"/>
      <c r="J15" s="7"/>
      <c r="L15" s="7"/>
      <c r="Q15" s="7"/>
      <c r="U15" s="7"/>
    </row>
    <row r="16" spans="1:37" x14ac:dyDescent="0.2">
      <c r="D16" s="7"/>
      <c r="F16" s="7"/>
      <c r="J16" s="7"/>
      <c r="L16" s="7"/>
      <c r="Q16" s="7"/>
      <c r="U16" s="7"/>
    </row>
    <row r="17" spans="4:21" x14ac:dyDescent="0.2">
      <c r="D17" s="7"/>
      <c r="F17" s="7"/>
      <c r="J17" s="7"/>
      <c r="L17" s="7"/>
      <c r="Q17" s="7"/>
      <c r="U17" s="7"/>
    </row>
    <row r="18" spans="4:21" x14ac:dyDescent="0.2">
      <c r="J18" s="7"/>
      <c r="L18" s="7"/>
      <c r="Q18" s="7"/>
      <c r="U18" s="7"/>
    </row>
    <row r="19" spans="4:21" x14ac:dyDescent="0.2">
      <c r="L19" s="7"/>
    </row>
    <row r="20" spans="4:21" x14ac:dyDescent="0.2">
      <c r="L20" s="7"/>
    </row>
    <row r="65" spans="2:21" x14ac:dyDescent="0.2">
      <c r="B65" s="8"/>
      <c r="C65" s="9"/>
      <c r="D65" s="9"/>
      <c r="E65" s="9"/>
      <c r="F65" s="9"/>
      <c r="G65" s="9"/>
      <c r="H65" s="9"/>
      <c r="I65" s="9"/>
      <c r="J65" s="9"/>
      <c r="K65" s="9"/>
      <c r="L65" s="9"/>
      <c r="M65" s="9"/>
      <c r="N65" s="9"/>
      <c r="O65" s="9"/>
      <c r="P65" s="9"/>
      <c r="Q65" s="9"/>
      <c r="T65" s="9"/>
      <c r="U65" s="9"/>
    </row>
    <row r="66" spans="2:21" x14ac:dyDescent="0.2">
      <c r="B66" s="10"/>
      <c r="C66" s="9"/>
      <c r="D66" s="9"/>
      <c r="E66" s="9"/>
      <c r="F66" s="9"/>
      <c r="G66" s="9"/>
      <c r="H66" s="9"/>
      <c r="I66" s="9"/>
      <c r="J66" s="9"/>
      <c r="K66" s="9"/>
      <c r="L66" s="9"/>
      <c r="M66" s="9"/>
      <c r="N66" s="9"/>
      <c r="O66" s="9"/>
      <c r="P66" s="9"/>
      <c r="Q66" s="9"/>
      <c r="T66" s="9"/>
      <c r="U66" s="9"/>
    </row>
  </sheetData>
  <sheetProtection formatCells="0" formatColumns="0" formatRows="0"/>
  <mergeCells count="28">
    <mergeCell ref="A1:A4"/>
    <mergeCell ref="B1:Y1"/>
    <mergeCell ref="Z1:AB1"/>
    <mergeCell ref="B2:Y2"/>
    <mergeCell ref="Z2:AB2"/>
    <mergeCell ref="B3:Y3"/>
    <mergeCell ref="Z3:AB3"/>
    <mergeCell ref="B4:Y4"/>
    <mergeCell ref="Z4:AB4"/>
    <mergeCell ref="C6:R6"/>
    <mergeCell ref="A7:D7"/>
    <mergeCell ref="A8:A9"/>
    <mergeCell ref="B8:B9"/>
    <mergeCell ref="C8:AB8"/>
    <mergeCell ref="Z9:AB9"/>
    <mergeCell ref="A10:A11"/>
    <mergeCell ref="D10:D11"/>
    <mergeCell ref="F10:F11"/>
    <mergeCell ref="H10:H11"/>
    <mergeCell ref="J10:J11"/>
    <mergeCell ref="L10:L11"/>
    <mergeCell ref="Z10:AB11"/>
    <mergeCell ref="N10:N11"/>
    <mergeCell ref="Q10:Q11"/>
    <mergeCell ref="S10:S11"/>
    <mergeCell ref="U10:U11"/>
    <mergeCell ref="W10:W11"/>
    <mergeCell ref="Y10:Y11"/>
  </mergeCells>
  <pageMargins left="0.7" right="0.7" top="0.75" bottom="0.75" header="0.3" footer="0.3"/>
  <pageSetup orientation="portrait" horizontalDpi="4294967295" verticalDpi="4294967295"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174"/>
  <sheetViews>
    <sheetView tabSelected="1" zoomScaleNormal="100" workbookViewId="0"/>
  </sheetViews>
  <sheetFormatPr baseColWidth="10" defaultRowHeight="12.75" x14ac:dyDescent="0.2"/>
  <cols>
    <col min="1" max="1" width="3" style="17" customWidth="1"/>
    <col min="2" max="2" width="33.42578125" style="17" customWidth="1"/>
    <col min="3" max="3" width="16.85546875" style="17" customWidth="1"/>
    <col min="4" max="4" width="7.5703125" style="17" customWidth="1"/>
    <col min="5" max="5" width="4.7109375" style="17" bestFit="1" customWidth="1"/>
    <col min="6" max="6" width="9.85546875" style="17" bestFit="1" customWidth="1"/>
    <col min="7" max="7" width="4.85546875" style="17" bestFit="1" customWidth="1"/>
    <col min="8" max="8" width="5.140625" style="17" bestFit="1" customWidth="1"/>
    <col min="9" max="9" width="11.42578125" style="17" customWidth="1"/>
    <col min="10" max="10" width="4.140625" style="17" bestFit="1" customWidth="1"/>
    <col min="11" max="11" width="6.42578125" style="17" bestFit="1" customWidth="1"/>
    <col min="12" max="12" width="9.85546875" style="17" bestFit="1" customWidth="1"/>
    <col min="13" max="13" width="18.42578125" style="17" customWidth="1"/>
    <col min="14" max="14" width="6.42578125" style="17" customWidth="1"/>
    <col min="15" max="15" width="9.28515625" style="17" customWidth="1"/>
    <col min="16" max="16" width="16" style="17" customWidth="1"/>
    <col min="17" max="17" width="11.7109375" style="17" customWidth="1"/>
    <col min="18" max="18" width="11.7109375" style="17" hidden="1" customWidth="1"/>
    <col min="19" max="16384" width="11.42578125" style="17"/>
  </cols>
  <sheetData>
    <row r="1" spans="1:18" ht="13.5" thickBot="1" x14ac:dyDescent="0.25"/>
    <row r="2" spans="1:18" ht="16.5" customHeight="1" x14ac:dyDescent="0.2">
      <c r="B2" s="144"/>
      <c r="C2" s="147" t="s">
        <v>58</v>
      </c>
      <c r="D2" s="148"/>
      <c r="E2" s="148"/>
      <c r="F2" s="148"/>
      <c r="G2" s="148"/>
      <c r="H2" s="148"/>
      <c r="I2" s="148"/>
      <c r="J2" s="148"/>
      <c r="K2" s="148"/>
      <c r="L2" s="148"/>
      <c r="M2" s="149"/>
      <c r="N2" s="150" t="s">
        <v>175</v>
      </c>
      <c r="O2" s="151"/>
      <c r="P2" s="152"/>
      <c r="R2" s="17">
        <v>0.8</v>
      </c>
    </row>
    <row r="3" spans="1:18" ht="15.75" customHeight="1" x14ac:dyDescent="0.2">
      <c r="B3" s="145"/>
      <c r="C3" s="153" t="s">
        <v>60</v>
      </c>
      <c r="D3" s="154"/>
      <c r="E3" s="154"/>
      <c r="F3" s="154"/>
      <c r="G3" s="154"/>
      <c r="H3" s="154"/>
      <c r="I3" s="154"/>
      <c r="J3" s="154"/>
      <c r="K3" s="154"/>
      <c r="L3" s="154"/>
      <c r="M3" s="155"/>
      <c r="N3" s="156" t="s">
        <v>170</v>
      </c>
      <c r="O3" s="157"/>
      <c r="P3" s="158"/>
      <c r="R3" s="17">
        <v>0.79999999899999996</v>
      </c>
    </row>
    <row r="4" spans="1:18" ht="15.75" customHeight="1" x14ac:dyDescent="0.2">
      <c r="B4" s="145"/>
      <c r="C4" s="153" t="s">
        <v>134</v>
      </c>
      <c r="D4" s="154"/>
      <c r="E4" s="154"/>
      <c r="F4" s="154"/>
      <c r="G4" s="154"/>
      <c r="H4" s="154"/>
      <c r="I4" s="154"/>
      <c r="J4" s="154"/>
      <c r="K4" s="154"/>
      <c r="L4" s="154"/>
      <c r="M4" s="155"/>
      <c r="N4" s="156" t="s">
        <v>176</v>
      </c>
      <c r="O4" s="157"/>
      <c r="P4" s="158"/>
      <c r="R4" s="17">
        <v>0.7</v>
      </c>
    </row>
    <row r="5" spans="1:18" ht="16.5" customHeight="1" thickBot="1" x14ac:dyDescent="0.25">
      <c r="B5" s="146"/>
      <c r="C5" s="159" t="s">
        <v>61</v>
      </c>
      <c r="D5" s="160"/>
      <c r="E5" s="160"/>
      <c r="F5" s="160"/>
      <c r="G5" s="160"/>
      <c r="H5" s="160"/>
      <c r="I5" s="160"/>
      <c r="J5" s="160"/>
      <c r="K5" s="160"/>
      <c r="L5" s="160"/>
      <c r="M5" s="161"/>
      <c r="N5" s="162" t="s">
        <v>62</v>
      </c>
      <c r="O5" s="163"/>
      <c r="P5" s="164"/>
      <c r="R5" s="17">
        <v>0.69999990000000001</v>
      </c>
    </row>
    <row r="6" spans="1:18" ht="13.5" thickBot="1" x14ac:dyDescent="0.25"/>
    <row r="7" spans="1:18" ht="12.75" customHeight="1" x14ac:dyDescent="0.2">
      <c r="A7" s="30"/>
      <c r="B7" s="165" t="s">
        <v>64</v>
      </c>
      <c r="C7" s="166"/>
      <c r="D7" s="166"/>
      <c r="E7" s="166"/>
      <c r="F7" s="166"/>
      <c r="G7" s="166"/>
      <c r="H7" s="166"/>
      <c r="I7" s="166"/>
      <c r="J7" s="166"/>
      <c r="K7" s="166"/>
      <c r="L7" s="166"/>
      <c r="M7" s="166"/>
      <c r="N7" s="166"/>
      <c r="O7" s="166"/>
      <c r="P7" s="167"/>
      <c r="Q7" s="30"/>
    </row>
    <row r="8" spans="1:18" ht="13.5" customHeight="1" thickBot="1" x14ac:dyDescent="0.25">
      <c r="A8" s="30"/>
      <c r="B8" s="168"/>
      <c r="C8" s="169"/>
      <c r="D8" s="169"/>
      <c r="E8" s="169"/>
      <c r="F8" s="169"/>
      <c r="G8" s="169"/>
      <c r="H8" s="169"/>
      <c r="I8" s="169"/>
      <c r="J8" s="169"/>
      <c r="K8" s="169"/>
      <c r="L8" s="169"/>
      <c r="M8" s="169"/>
      <c r="N8" s="169"/>
      <c r="O8" s="169"/>
      <c r="P8" s="170"/>
      <c r="Q8" s="30"/>
    </row>
    <row r="9" spans="1:18" ht="6.75" customHeight="1" thickBot="1" x14ac:dyDescent="0.25">
      <c r="A9" s="30"/>
      <c r="B9" s="171"/>
      <c r="C9" s="171"/>
      <c r="D9" s="171"/>
      <c r="E9" s="171"/>
      <c r="F9" s="171"/>
      <c r="G9" s="171"/>
      <c r="H9" s="171"/>
      <c r="I9" s="171"/>
      <c r="J9" s="171"/>
      <c r="K9" s="171"/>
      <c r="L9" s="171"/>
      <c r="M9" s="171"/>
      <c r="N9" s="171"/>
      <c r="O9" s="171"/>
      <c r="P9" s="171"/>
      <c r="Q9" s="30"/>
    </row>
    <row r="10" spans="1:18" ht="26.25" customHeight="1" thickBot="1" x14ac:dyDescent="0.25">
      <c r="A10" s="30"/>
      <c r="B10" s="111" t="s">
        <v>74</v>
      </c>
      <c r="C10" s="172">
        <v>2023</v>
      </c>
      <c r="D10" s="173"/>
      <c r="E10" s="173"/>
      <c r="F10" s="173"/>
      <c r="G10" s="173"/>
      <c r="H10" s="173"/>
      <c r="I10" s="174"/>
      <c r="J10" s="175" t="s">
        <v>1</v>
      </c>
      <c r="K10" s="176"/>
      <c r="L10" s="176"/>
      <c r="M10" s="176"/>
      <c r="N10" s="177" t="s">
        <v>191</v>
      </c>
      <c r="O10" s="178"/>
      <c r="P10" s="179"/>
      <c r="Q10" s="30"/>
    </row>
    <row r="11" spans="1:18" ht="13.5" thickBot="1" x14ac:dyDescent="0.25">
      <c r="A11" s="30"/>
      <c r="B11" s="180"/>
      <c r="C11" s="181"/>
      <c r="D11" s="181"/>
      <c r="E11" s="181"/>
      <c r="F11" s="181"/>
      <c r="G11" s="181"/>
      <c r="H11" s="181"/>
      <c r="I11" s="181"/>
      <c r="J11" s="181"/>
      <c r="K11" s="181"/>
      <c r="L11" s="181"/>
      <c r="M11" s="181"/>
      <c r="N11" s="181"/>
      <c r="O11" s="181"/>
      <c r="P11" s="182"/>
      <c r="Q11" s="30"/>
    </row>
    <row r="12" spans="1:18" ht="13.5" thickBot="1" x14ac:dyDescent="0.25">
      <c r="A12" s="30"/>
      <c r="B12" s="31" t="s">
        <v>0</v>
      </c>
      <c r="C12" s="188" t="s">
        <v>119</v>
      </c>
      <c r="D12" s="183"/>
      <c r="E12" s="183"/>
      <c r="F12" s="183"/>
      <c r="G12" s="183"/>
      <c r="H12" s="183"/>
      <c r="I12" s="183"/>
      <c r="J12" s="183"/>
      <c r="K12" s="183"/>
      <c r="L12" s="183"/>
      <c r="M12" s="183"/>
      <c r="N12" s="183"/>
      <c r="O12" s="183"/>
      <c r="P12" s="184"/>
      <c r="Q12" s="30"/>
    </row>
    <row r="13" spans="1:18" ht="4.5" customHeight="1" thickBot="1" x14ac:dyDescent="0.25">
      <c r="A13" s="30"/>
      <c r="B13" s="185"/>
      <c r="C13" s="186"/>
      <c r="D13" s="186"/>
      <c r="E13" s="186"/>
      <c r="F13" s="186"/>
      <c r="G13" s="186"/>
      <c r="H13" s="186"/>
      <c r="I13" s="186"/>
      <c r="J13" s="186"/>
      <c r="K13" s="186"/>
      <c r="L13" s="186"/>
      <c r="M13" s="186"/>
      <c r="N13" s="186"/>
      <c r="O13" s="186"/>
      <c r="P13" s="187"/>
      <c r="Q13" s="30"/>
    </row>
    <row r="14" spans="1:18" ht="19.5" customHeight="1" thickBot="1" x14ac:dyDescent="0.25">
      <c r="A14" s="30"/>
      <c r="B14" s="31" t="s">
        <v>6</v>
      </c>
      <c r="C14" s="351" t="s">
        <v>193</v>
      </c>
      <c r="D14" s="352"/>
      <c r="E14" s="352"/>
      <c r="F14" s="352"/>
      <c r="G14" s="352"/>
      <c r="H14" s="352"/>
      <c r="I14" s="352"/>
      <c r="J14" s="352"/>
      <c r="K14" s="352"/>
      <c r="L14" s="352"/>
      <c r="M14" s="352"/>
      <c r="N14" s="352"/>
      <c r="O14" s="352"/>
      <c r="P14" s="353"/>
      <c r="Q14" s="30"/>
    </row>
    <row r="15" spans="1:18" ht="4.5" customHeight="1" thickBot="1" x14ac:dyDescent="0.25">
      <c r="A15" s="30"/>
      <c r="B15" s="189"/>
      <c r="C15" s="190"/>
      <c r="D15" s="190"/>
      <c r="E15" s="190"/>
      <c r="F15" s="190"/>
      <c r="G15" s="190"/>
      <c r="H15" s="190"/>
      <c r="I15" s="190"/>
      <c r="J15" s="190"/>
      <c r="K15" s="190"/>
      <c r="L15" s="190"/>
      <c r="M15" s="190"/>
      <c r="N15" s="190"/>
      <c r="O15" s="190"/>
      <c r="P15" s="191"/>
      <c r="Q15" s="30"/>
    </row>
    <row r="16" spans="1:18" ht="30.6" customHeight="1" thickBot="1" x14ac:dyDescent="0.25">
      <c r="A16" s="30"/>
      <c r="B16" s="31" t="s">
        <v>36</v>
      </c>
      <c r="C16" s="351" t="s">
        <v>192</v>
      </c>
      <c r="D16" s="352"/>
      <c r="E16" s="352"/>
      <c r="F16" s="352"/>
      <c r="G16" s="352"/>
      <c r="H16" s="352"/>
      <c r="I16" s="352"/>
      <c r="J16" s="352"/>
      <c r="K16" s="352"/>
      <c r="L16" s="352"/>
      <c r="M16" s="352"/>
      <c r="N16" s="352"/>
      <c r="O16" s="352"/>
      <c r="P16" s="353"/>
      <c r="Q16" s="30"/>
    </row>
    <row r="17" spans="1:17" ht="4.5" customHeight="1" thickBot="1" x14ac:dyDescent="0.25">
      <c r="A17" s="30"/>
      <c r="B17" s="189"/>
      <c r="C17" s="190"/>
      <c r="D17" s="190"/>
      <c r="E17" s="190"/>
      <c r="F17" s="190"/>
      <c r="G17" s="190"/>
      <c r="H17" s="190"/>
      <c r="I17" s="190"/>
      <c r="J17" s="190"/>
      <c r="K17" s="190"/>
      <c r="L17" s="190"/>
      <c r="M17" s="190"/>
      <c r="N17" s="190"/>
      <c r="O17" s="190"/>
      <c r="P17" s="191"/>
      <c r="Q17" s="30"/>
    </row>
    <row r="18" spans="1:17" ht="26.25" customHeight="1" thickBot="1" x14ac:dyDescent="0.25">
      <c r="A18" s="30"/>
      <c r="B18" s="31" t="s">
        <v>23</v>
      </c>
      <c r="C18" s="354" t="s">
        <v>210</v>
      </c>
      <c r="D18" s="355"/>
      <c r="E18" s="355"/>
      <c r="F18" s="355"/>
      <c r="G18" s="355"/>
      <c r="H18" s="355"/>
      <c r="I18" s="355"/>
      <c r="J18" s="355"/>
      <c r="K18" s="355"/>
      <c r="L18" s="355"/>
      <c r="M18" s="355"/>
      <c r="N18" s="355"/>
      <c r="O18" s="355"/>
      <c r="P18" s="356"/>
      <c r="Q18" s="30"/>
    </row>
    <row r="19" spans="1:17" ht="4.5" customHeight="1" thickBot="1" x14ac:dyDescent="0.25">
      <c r="A19" s="30"/>
      <c r="B19" s="195"/>
      <c r="C19" s="195"/>
      <c r="D19" s="195"/>
      <c r="E19" s="195"/>
      <c r="F19" s="195"/>
      <c r="G19" s="195"/>
      <c r="H19" s="195"/>
      <c r="I19" s="195"/>
      <c r="J19" s="195"/>
      <c r="K19" s="195"/>
      <c r="L19" s="195"/>
      <c r="M19" s="195"/>
      <c r="N19" s="195"/>
      <c r="O19" s="195"/>
      <c r="P19" s="195"/>
      <c r="Q19" s="30"/>
    </row>
    <row r="20" spans="1:17" ht="15" customHeight="1" thickBot="1" x14ac:dyDescent="0.25">
      <c r="A20" s="30"/>
      <c r="B20" s="196" t="s">
        <v>37</v>
      </c>
      <c r="C20" s="197"/>
      <c r="D20" s="197"/>
      <c r="E20" s="197"/>
      <c r="F20" s="197"/>
      <c r="G20" s="197"/>
      <c r="H20" s="197"/>
      <c r="I20" s="197"/>
      <c r="J20" s="197"/>
      <c r="K20" s="197"/>
      <c r="L20" s="197"/>
      <c r="M20" s="197"/>
      <c r="N20" s="197"/>
      <c r="O20" s="197"/>
      <c r="P20" s="198"/>
      <c r="Q20" s="30"/>
    </row>
    <row r="21" spans="1:17" ht="4.5" customHeight="1" thickBot="1" x14ac:dyDescent="0.25">
      <c r="A21" s="30"/>
      <c r="B21" s="199"/>
      <c r="C21" s="200"/>
      <c r="D21" s="200"/>
      <c r="E21" s="200"/>
      <c r="F21" s="200"/>
      <c r="G21" s="200"/>
      <c r="H21" s="200"/>
      <c r="I21" s="200"/>
      <c r="J21" s="200"/>
      <c r="K21" s="200"/>
      <c r="L21" s="200"/>
      <c r="M21" s="200"/>
      <c r="N21" s="200"/>
      <c r="O21" s="200"/>
      <c r="P21" s="201"/>
      <c r="Q21" s="30"/>
    </row>
    <row r="22" spans="1:17" ht="63" customHeight="1" thickBot="1" x14ac:dyDescent="0.25">
      <c r="A22" s="30"/>
      <c r="B22" s="31" t="s">
        <v>3</v>
      </c>
      <c r="C22" s="346" t="s">
        <v>189</v>
      </c>
      <c r="D22" s="347"/>
      <c r="E22" s="347"/>
      <c r="F22" s="347"/>
      <c r="G22" s="347"/>
      <c r="H22" s="347"/>
      <c r="I22" s="347"/>
      <c r="J22" s="347"/>
      <c r="K22" s="347"/>
      <c r="L22" s="347"/>
      <c r="M22" s="347"/>
      <c r="N22" s="347"/>
      <c r="O22" s="347"/>
      <c r="P22" s="348"/>
      <c r="Q22" s="30"/>
    </row>
    <row r="23" spans="1:17" ht="5.25" customHeight="1" thickBot="1" x14ac:dyDescent="0.25">
      <c r="A23" s="30"/>
      <c r="B23" s="189"/>
      <c r="C23" s="190"/>
      <c r="D23" s="190"/>
      <c r="E23" s="190"/>
      <c r="F23" s="190"/>
      <c r="G23" s="190"/>
      <c r="H23" s="190"/>
      <c r="I23" s="190"/>
      <c r="J23" s="190"/>
      <c r="K23" s="190"/>
      <c r="L23" s="190"/>
      <c r="M23" s="190"/>
      <c r="N23" s="190"/>
      <c r="O23" s="190"/>
      <c r="P23" s="191"/>
      <c r="Q23" s="30"/>
    </row>
    <row r="24" spans="1:17" ht="111" customHeight="1" thickBot="1" x14ac:dyDescent="0.25">
      <c r="A24" s="30"/>
      <c r="B24" s="31" t="s">
        <v>24</v>
      </c>
      <c r="C24" s="192" t="s">
        <v>205</v>
      </c>
      <c r="D24" s="349"/>
      <c r="E24" s="349"/>
      <c r="F24" s="349"/>
      <c r="G24" s="349"/>
      <c r="H24" s="349"/>
      <c r="I24" s="349"/>
      <c r="J24" s="349"/>
      <c r="K24" s="349"/>
      <c r="L24" s="349"/>
      <c r="M24" s="349"/>
      <c r="N24" s="349"/>
      <c r="O24" s="349"/>
      <c r="P24" s="350"/>
      <c r="Q24" s="30"/>
    </row>
    <row r="25" spans="1:17" ht="4.5" customHeight="1" thickBot="1" x14ac:dyDescent="0.25">
      <c r="A25" s="30"/>
      <c r="B25" s="189"/>
      <c r="C25" s="190"/>
      <c r="D25" s="190"/>
      <c r="E25" s="190"/>
      <c r="F25" s="190"/>
      <c r="G25" s="190"/>
      <c r="H25" s="190"/>
      <c r="I25" s="190"/>
      <c r="J25" s="190"/>
      <c r="K25" s="190"/>
      <c r="L25" s="190"/>
      <c r="M25" s="190"/>
      <c r="N25" s="190"/>
      <c r="O25" s="190"/>
      <c r="P25" s="191"/>
      <c r="Q25" s="30"/>
    </row>
    <row r="26" spans="1:17" ht="13.5" customHeight="1" thickBot="1" x14ac:dyDescent="0.25">
      <c r="A26" s="30"/>
      <c r="B26" s="36" t="s">
        <v>2</v>
      </c>
      <c r="C26" s="206" t="s">
        <v>195</v>
      </c>
      <c r="D26" s="207"/>
      <c r="E26" s="207"/>
      <c r="F26" s="207"/>
      <c r="G26" s="207"/>
      <c r="H26" s="207"/>
      <c r="I26" s="207"/>
      <c r="J26" s="207"/>
      <c r="K26" s="207"/>
      <c r="L26" s="207"/>
      <c r="M26" s="207"/>
      <c r="N26" s="207"/>
      <c r="O26" s="207"/>
      <c r="P26" s="208"/>
      <c r="Q26" s="30"/>
    </row>
    <row r="27" spans="1:17" ht="4.5" customHeight="1" thickBot="1" x14ac:dyDescent="0.25">
      <c r="A27" s="30"/>
      <c r="B27" s="209"/>
      <c r="C27" s="210"/>
      <c r="D27" s="210"/>
      <c r="E27" s="210"/>
      <c r="F27" s="210"/>
      <c r="G27" s="210"/>
      <c r="H27" s="210"/>
      <c r="I27" s="210"/>
      <c r="J27" s="210"/>
      <c r="K27" s="210"/>
      <c r="L27" s="210"/>
      <c r="M27" s="210"/>
      <c r="N27" s="210"/>
      <c r="O27" s="210"/>
      <c r="P27" s="211"/>
      <c r="Q27" s="30"/>
    </row>
    <row r="28" spans="1:17" ht="12.75" customHeight="1" thickBot="1" x14ac:dyDescent="0.25">
      <c r="A28" s="30"/>
      <c r="B28" s="36" t="s">
        <v>25</v>
      </c>
      <c r="C28" s="37" t="s">
        <v>26</v>
      </c>
      <c r="D28" s="343" t="s">
        <v>196</v>
      </c>
      <c r="E28" s="344"/>
      <c r="F28" s="344"/>
      <c r="G28" s="345"/>
      <c r="H28" s="213" t="s">
        <v>27</v>
      </c>
      <c r="I28" s="213"/>
      <c r="J28" s="213"/>
      <c r="K28" s="343" t="s">
        <v>198</v>
      </c>
      <c r="L28" s="344"/>
      <c r="M28" s="345"/>
      <c r="N28" s="214" t="s">
        <v>28</v>
      </c>
      <c r="O28" s="215"/>
      <c r="P28" s="84" t="s">
        <v>197</v>
      </c>
      <c r="Q28" s="30"/>
    </row>
    <row r="29" spans="1:17" ht="4.5" customHeight="1" thickBot="1" x14ac:dyDescent="0.25">
      <c r="A29" s="30"/>
      <c r="B29" s="216"/>
      <c r="C29" s="195"/>
      <c r="D29" s="195"/>
      <c r="E29" s="195"/>
      <c r="F29" s="195"/>
      <c r="G29" s="195"/>
      <c r="H29" s="195"/>
      <c r="I29" s="195"/>
      <c r="J29" s="195"/>
      <c r="K29" s="195"/>
      <c r="L29" s="195"/>
      <c r="M29" s="195"/>
      <c r="N29" s="195"/>
      <c r="O29" s="195"/>
      <c r="P29" s="217"/>
      <c r="Q29" s="30"/>
    </row>
    <row r="30" spans="1:17" ht="13.5" thickBot="1" x14ac:dyDescent="0.25">
      <c r="A30" s="30"/>
      <c r="B30" s="36" t="s">
        <v>7</v>
      </c>
      <c r="C30" s="218" t="s">
        <v>91</v>
      </c>
      <c r="D30" s="219"/>
      <c r="E30" s="219"/>
      <c r="F30" s="219"/>
      <c r="G30" s="219"/>
      <c r="H30" s="219"/>
      <c r="I30" s="219"/>
      <c r="J30" s="219"/>
      <c r="K30" s="219"/>
      <c r="L30" s="219"/>
      <c r="M30" s="219"/>
      <c r="N30" s="219"/>
      <c r="O30" s="219"/>
      <c r="P30" s="220"/>
      <c r="Q30" s="30"/>
    </row>
    <row r="31" spans="1:17" ht="4.5" customHeight="1" thickBot="1" x14ac:dyDescent="0.25">
      <c r="A31" s="30"/>
      <c r="B31" s="189"/>
      <c r="C31" s="190"/>
      <c r="D31" s="190"/>
      <c r="E31" s="190"/>
      <c r="F31" s="190"/>
      <c r="G31" s="190"/>
      <c r="H31" s="190"/>
      <c r="I31" s="190"/>
      <c r="J31" s="190"/>
      <c r="K31" s="190"/>
      <c r="L31" s="190"/>
      <c r="M31" s="190"/>
      <c r="N31" s="190"/>
      <c r="O31" s="190"/>
      <c r="P31" s="191"/>
      <c r="Q31" s="30"/>
    </row>
    <row r="32" spans="1:17" ht="13.5" thickBot="1" x14ac:dyDescent="0.25">
      <c r="A32" s="30"/>
      <c r="B32" s="36" t="s">
        <v>4</v>
      </c>
      <c r="C32" s="212" t="s">
        <v>69</v>
      </c>
      <c r="D32" s="183"/>
      <c r="E32" s="183"/>
      <c r="F32" s="183"/>
      <c r="G32" s="183"/>
      <c r="H32" s="183"/>
      <c r="I32" s="183"/>
      <c r="J32" s="183"/>
      <c r="K32" s="183"/>
      <c r="L32" s="183"/>
      <c r="M32" s="183"/>
      <c r="N32" s="183"/>
      <c r="O32" s="183"/>
      <c r="P32" s="184"/>
      <c r="Q32" s="30"/>
    </row>
    <row r="33" spans="1:17" ht="4.5" customHeight="1" thickBot="1" x14ac:dyDescent="0.25">
      <c r="A33" s="30"/>
      <c r="B33" s="189" t="s">
        <v>112</v>
      </c>
      <c r="C33" s="190"/>
      <c r="D33" s="190"/>
      <c r="E33" s="190"/>
      <c r="F33" s="190"/>
      <c r="G33" s="190"/>
      <c r="H33" s="190"/>
      <c r="I33" s="190"/>
      <c r="J33" s="190"/>
      <c r="K33" s="190"/>
      <c r="L33" s="190"/>
      <c r="M33" s="190"/>
      <c r="N33" s="190"/>
      <c r="O33" s="190"/>
      <c r="P33" s="191"/>
      <c r="Q33" s="30"/>
    </row>
    <row r="34" spans="1:17" ht="13.5" thickBot="1" x14ac:dyDescent="0.25">
      <c r="A34" s="30"/>
      <c r="B34" s="36" t="s">
        <v>35</v>
      </c>
      <c r="C34" s="188" t="s">
        <v>69</v>
      </c>
      <c r="D34" s="183"/>
      <c r="E34" s="183"/>
      <c r="F34" s="183"/>
      <c r="G34" s="183"/>
      <c r="H34" s="183"/>
      <c r="I34" s="183"/>
      <c r="J34" s="183"/>
      <c r="K34" s="183"/>
      <c r="L34" s="183"/>
      <c r="M34" s="183"/>
      <c r="N34" s="183"/>
      <c r="O34" s="183"/>
      <c r="P34" s="184"/>
      <c r="Q34" s="30"/>
    </row>
    <row r="35" spans="1:17" ht="4.5" customHeight="1" thickBot="1" x14ac:dyDescent="0.25">
      <c r="A35" s="30"/>
      <c r="B35" s="185"/>
      <c r="C35" s="186"/>
      <c r="D35" s="186"/>
      <c r="E35" s="186"/>
      <c r="F35" s="186"/>
      <c r="G35" s="186"/>
      <c r="H35" s="186"/>
      <c r="I35" s="186"/>
      <c r="J35" s="186"/>
      <c r="K35" s="186"/>
      <c r="L35" s="186"/>
      <c r="M35" s="186"/>
      <c r="N35" s="186"/>
      <c r="O35" s="186"/>
      <c r="P35" s="187"/>
      <c r="Q35" s="30"/>
    </row>
    <row r="36" spans="1:17" ht="16.5" customHeight="1" thickBot="1" x14ac:dyDescent="0.25">
      <c r="A36" s="30"/>
      <c r="B36" s="36" t="s">
        <v>63</v>
      </c>
      <c r="C36" s="188" t="s">
        <v>69</v>
      </c>
      <c r="D36" s="183"/>
      <c r="E36" s="183"/>
      <c r="F36" s="183"/>
      <c r="G36" s="183"/>
      <c r="H36" s="183"/>
      <c r="I36" s="183"/>
      <c r="J36" s="183"/>
      <c r="K36" s="183"/>
      <c r="L36" s="183"/>
      <c r="M36" s="183"/>
      <c r="N36" s="183"/>
      <c r="O36" s="183"/>
      <c r="P36" s="184"/>
      <c r="Q36" s="30"/>
    </row>
    <row r="37" spans="1:17" ht="4.5" customHeight="1" thickBot="1" x14ac:dyDescent="0.25">
      <c r="A37" s="30"/>
      <c r="B37" s="33"/>
      <c r="C37" s="33"/>
      <c r="D37" s="33"/>
      <c r="E37" s="33"/>
      <c r="F37" s="33"/>
      <c r="G37" s="33"/>
      <c r="H37" s="33"/>
      <c r="I37" s="33"/>
      <c r="J37" s="33"/>
      <c r="K37" s="33"/>
      <c r="L37" s="33"/>
      <c r="M37" s="33"/>
      <c r="N37" s="33"/>
      <c r="O37" s="33"/>
      <c r="P37" s="33"/>
      <c r="Q37" s="30"/>
    </row>
    <row r="38" spans="1:17" s="81" customFormat="1" ht="19.5" customHeight="1" thickBot="1" x14ac:dyDescent="0.25">
      <c r="A38" s="80"/>
      <c r="B38" s="221" t="s">
        <v>29</v>
      </c>
      <c r="C38" s="222"/>
      <c r="D38" s="222"/>
      <c r="E38" s="222"/>
      <c r="F38" s="222"/>
      <c r="G38" s="222"/>
      <c r="H38" s="222"/>
      <c r="I38" s="222"/>
      <c r="J38" s="222"/>
      <c r="K38" s="222"/>
      <c r="L38" s="222"/>
      <c r="M38" s="222"/>
      <c r="N38" s="222"/>
      <c r="O38" s="223"/>
      <c r="P38" s="224"/>
      <c r="Q38" s="80"/>
    </row>
    <row r="39" spans="1:17" s="81" customFormat="1" ht="13.5" thickBot="1" x14ac:dyDescent="0.25">
      <c r="A39" s="80"/>
      <c r="B39" s="109" t="s">
        <v>34</v>
      </c>
      <c r="C39" s="436" t="s">
        <v>30</v>
      </c>
      <c r="D39" s="437"/>
      <c r="E39" s="437"/>
      <c r="F39" s="437"/>
      <c r="G39" s="438"/>
      <c r="H39" s="436" t="s">
        <v>7</v>
      </c>
      <c r="I39" s="437"/>
      <c r="J39" s="437"/>
      <c r="K39" s="437"/>
      <c r="L39" s="438"/>
      <c r="M39" s="436" t="s">
        <v>31</v>
      </c>
      <c r="N39" s="437"/>
      <c r="O39" s="439"/>
      <c r="P39" s="438"/>
      <c r="Q39" s="80"/>
    </row>
    <row r="40" spans="1:17" ht="54.75" customHeight="1" x14ac:dyDescent="0.2">
      <c r="A40" s="30"/>
      <c r="B40" s="87" t="s">
        <v>190</v>
      </c>
      <c r="C40" s="440" t="s">
        <v>174</v>
      </c>
      <c r="D40" s="441"/>
      <c r="E40" s="441"/>
      <c r="F40" s="441"/>
      <c r="G40" s="442"/>
      <c r="H40" s="410" t="s">
        <v>129</v>
      </c>
      <c r="I40" s="411"/>
      <c r="J40" s="411"/>
      <c r="K40" s="411"/>
      <c r="L40" s="412"/>
      <c r="M40" s="410" t="s">
        <v>128</v>
      </c>
      <c r="N40" s="411"/>
      <c r="O40" s="411"/>
      <c r="P40" s="413"/>
      <c r="Q40" s="30"/>
    </row>
    <row r="41" spans="1:17" ht="54.75" customHeight="1" x14ac:dyDescent="0.2">
      <c r="A41" s="30"/>
      <c r="B41" s="87" t="s">
        <v>204</v>
      </c>
      <c r="C41" s="443" t="s">
        <v>174</v>
      </c>
      <c r="D41" s="444"/>
      <c r="E41" s="444"/>
      <c r="F41" s="444"/>
      <c r="G41" s="445"/>
      <c r="H41" s="406" t="s">
        <v>129</v>
      </c>
      <c r="I41" s="407"/>
      <c r="J41" s="407"/>
      <c r="K41" s="407"/>
      <c r="L41" s="408"/>
      <c r="M41" s="406" t="s">
        <v>128</v>
      </c>
      <c r="N41" s="407"/>
      <c r="O41" s="407"/>
      <c r="P41" s="409"/>
      <c r="Q41" s="30"/>
    </row>
    <row r="42" spans="1:17" hidden="1" x14ac:dyDescent="0.2">
      <c r="A42" s="30"/>
      <c r="B42" s="90"/>
      <c r="C42" s="326"/>
      <c r="D42" s="327"/>
      <c r="E42" s="327"/>
      <c r="F42" s="327"/>
      <c r="G42" s="328"/>
      <c r="H42" s="326"/>
      <c r="I42" s="327"/>
      <c r="J42" s="327"/>
      <c r="K42" s="327"/>
      <c r="L42" s="328"/>
      <c r="M42" s="326"/>
      <c r="N42" s="327"/>
      <c r="O42" s="327"/>
      <c r="P42" s="329"/>
      <c r="Q42" s="30"/>
    </row>
    <row r="43" spans="1:17" ht="12.75" hidden="1" customHeight="1" x14ac:dyDescent="0.2">
      <c r="A43" s="30"/>
      <c r="B43" s="90"/>
      <c r="C43" s="326"/>
      <c r="D43" s="327"/>
      <c r="E43" s="327"/>
      <c r="F43" s="327"/>
      <c r="G43" s="328"/>
      <c r="H43" s="326"/>
      <c r="I43" s="327"/>
      <c r="J43" s="327"/>
      <c r="K43" s="327"/>
      <c r="L43" s="328"/>
      <c r="M43" s="326"/>
      <c r="N43" s="327"/>
      <c r="O43" s="327"/>
      <c r="P43" s="329"/>
      <c r="Q43" s="30"/>
    </row>
    <row r="44" spans="1:17" ht="11.25" hidden="1" customHeight="1" thickBot="1" x14ac:dyDescent="0.25">
      <c r="A44" s="30"/>
      <c r="B44" s="91"/>
      <c r="C44" s="318"/>
      <c r="D44" s="319"/>
      <c r="E44" s="319"/>
      <c r="F44" s="319"/>
      <c r="G44" s="320"/>
      <c r="H44" s="318"/>
      <c r="I44" s="319"/>
      <c r="J44" s="319"/>
      <c r="K44" s="319"/>
      <c r="L44" s="320"/>
      <c r="M44" s="318"/>
      <c r="N44" s="319"/>
      <c r="O44" s="319"/>
      <c r="P44" s="321"/>
      <c r="Q44" s="30"/>
    </row>
    <row r="45" spans="1:17" ht="4.5" customHeight="1" thickBot="1" x14ac:dyDescent="0.25">
      <c r="A45" s="30"/>
      <c r="B45" s="41"/>
      <c r="C45" s="41"/>
      <c r="D45" s="41"/>
      <c r="E45" s="41"/>
      <c r="F45" s="41"/>
      <c r="G45" s="41"/>
      <c r="H45" s="41"/>
      <c r="I45" s="41"/>
      <c r="J45" s="41"/>
      <c r="K45" s="41"/>
      <c r="L45" s="41"/>
      <c r="M45" s="41"/>
      <c r="N45" s="41"/>
      <c r="O45" s="41"/>
      <c r="P45" s="41"/>
      <c r="Q45" s="30"/>
    </row>
    <row r="46" spans="1:17" ht="13.5" customHeight="1" thickBot="1" x14ac:dyDescent="0.25">
      <c r="A46" s="30"/>
      <c r="B46" s="196" t="s">
        <v>8</v>
      </c>
      <c r="C46" s="197"/>
      <c r="D46" s="197"/>
      <c r="E46" s="197"/>
      <c r="F46" s="197"/>
      <c r="G46" s="197"/>
      <c r="H46" s="197"/>
      <c r="I46" s="197"/>
      <c r="J46" s="197"/>
      <c r="K46" s="197"/>
      <c r="L46" s="197"/>
      <c r="M46" s="197"/>
      <c r="N46" s="197"/>
      <c r="O46" s="197"/>
      <c r="P46" s="198"/>
      <c r="Q46" s="30"/>
    </row>
    <row r="47" spans="1:17" ht="4.5" customHeight="1" thickBot="1" x14ac:dyDescent="0.25">
      <c r="A47" s="30"/>
      <c r="B47" s="32"/>
      <c r="C47" s="33"/>
      <c r="D47" s="33"/>
      <c r="E47" s="33"/>
      <c r="F47" s="33"/>
      <c r="G47" s="33"/>
      <c r="H47" s="33"/>
      <c r="I47" s="33"/>
      <c r="J47" s="33"/>
      <c r="K47" s="33"/>
      <c r="L47" s="33"/>
      <c r="M47" s="33"/>
      <c r="N47" s="33"/>
      <c r="O47" s="33"/>
      <c r="P47" s="34"/>
      <c r="Q47" s="30"/>
    </row>
    <row r="48" spans="1:17" x14ac:dyDescent="0.2">
      <c r="A48" s="30"/>
      <c r="B48" s="251" t="s">
        <v>32</v>
      </c>
      <c r="C48" s="42" t="s">
        <v>9</v>
      </c>
      <c r="D48" s="43" t="s">
        <v>11</v>
      </c>
      <c r="E48" s="43" t="s">
        <v>12</v>
      </c>
      <c r="F48" s="43" t="s">
        <v>13</v>
      </c>
      <c r="G48" s="43" t="s">
        <v>14</v>
      </c>
      <c r="H48" s="43" t="s">
        <v>15</v>
      </c>
      <c r="I48" s="43" t="s">
        <v>16</v>
      </c>
      <c r="J48" s="43" t="s">
        <v>17</v>
      </c>
      <c r="K48" s="43" t="s">
        <v>18</v>
      </c>
      <c r="L48" s="43" t="s">
        <v>19</v>
      </c>
      <c r="M48" s="43" t="s">
        <v>20</v>
      </c>
      <c r="N48" s="43" t="s">
        <v>21</v>
      </c>
      <c r="O48" s="44" t="s">
        <v>22</v>
      </c>
      <c r="P48" s="45" t="s">
        <v>10</v>
      </c>
      <c r="Q48" s="30"/>
    </row>
    <row r="49" spans="1:17" ht="18" customHeight="1" thickBot="1" x14ac:dyDescent="0.25">
      <c r="A49" s="30"/>
      <c r="B49" s="252"/>
      <c r="C49" s="46" t="s">
        <v>10</v>
      </c>
      <c r="D49" s="92"/>
      <c r="E49" s="92"/>
      <c r="F49" s="92"/>
      <c r="G49" s="92"/>
      <c r="H49" s="92"/>
      <c r="I49" s="139">
        <f>+'REGISTRO PREV DAÑO ANTIJURIDICO'!E10</f>
        <v>-0.9375</v>
      </c>
      <c r="J49" s="92"/>
      <c r="K49" s="92"/>
      <c r="L49" s="92"/>
      <c r="M49" s="92"/>
      <c r="N49" s="92"/>
      <c r="O49" s="139">
        <f>+'REGISTRO PREV DAÑO ANTIJURIDICO'!H10</f>
        <v>-0.875</v>
      </c>
      <c r="P49" s="110">
        <f>+'REGISTRO PREV DAÑO ANTIJURIDICO'!J10</f>
        <v>-0.8125</v>
      </c>
      <c r="Q49" s="30"/>
    </row>
    <row r="50" spans="1:17" ht="4.5" customHeight="1" thickBot="1" x14ac:dyDescent="0.25">
      <c r="A50" s="30"/>
      <c r="B50" s="50">
        <v>0.9</v>
      </c>
      <c r="C50" s="51"/>
      <c r="D50" s="51"/>
      <c r="E50" s="51"/>
      <c r="F50" s="96">
        <v>0.8</v>
      </c>
      <c r="G50" s="51"/>
      <c r="H50" s="51"/>
      <c r="I50" s="96">
        <v>0.8</v>
      </c>
      <c r="J50" s="51"/>
      <c r="K50" s="51"/>
      <c r="L50" s="96">
        <v>0.8</v>
      </c>
      <c r="M50" s="51"/>
      <c r="N50" s="51"/>
      <c r="O50" s="96">
        <v>0.8</v>
      </c>
      <c r="P50" s="96">
        <v>0.8</v>
      </c>
      <c r="Q50" s="30"/>
    </row>
    <row r="51" spans="1:17" ht="13.5" thickBot="1" x14ac:dyDescent="0.25">
      <c r="A51" s="30"/>
      <c r="B51" s="196" t="s">
        <v>33</v>
      </c>
      <c r="C51" s="197"/>
      <c r="D51" s="197"/>
      <c r="E51" s="197"/>
      <c r="F51" s="197"/>
      <c r="G51" s="197"/>
      <c r="H51" s="197"/>
      <c r="I51" s="197"/>
      <c r="J51" s="197"/>
      <c r="K51" s="197"/>
      <c r="L51" s="197"/>
      <c r="M51" s="197"/>
      <c r="N51" s="197"/>
      <c r="O51" s="197"/>
      <c r="P51" s="198"/>
      <c r="Q51" s="30"/>
    </row>
    <row r="52" spans="1:17" ht="35.1" customHeight="1" x14ac:dyDescent="0.2">
      <c r="A52" s="30"/>
      <c r="B52" s="299" t="s">
        <v>82</v>
      </c>
      <c r="C52" s="300"/>
      <c r="D52" s="300"/>
      <c r="E52" s="300"/>
      <c r="F52" s="300"/>
      <c r="G52" s="300"/>
      <c r="H52" s="300"/>
      <c r="I52" s="300"/>
      <c r="J52" s="300"/>
      <c r="K52" s="300"/>
      <c r="L52" s="300"/>
      <c r="M52" s="300"/>
      <c r="N52" s="300"/>
      <c r="O52" s="300"/>
      <c r="P52" s="301"/>
      <c r="Q52" s="30"/>
    </row>
    <row r="53" spans="1:17" ht="35.1" customHeight="1" x14ac:dyDescent="0.2">
      <c r="A53" s="30"/>
      <c r="B53" s="302"/>
      <c r="C53" s="303"/>
      <c r="D53" s="303"/>
      <c r="E53" s="303"/>
      <c r="F53" s="303"/>
      <c r="G53" s="303"/>
      <c r="H53" s="303"/>
      <c r="I53" s="303"/>
      <c r="J53" s="303"/>
      <c r="K53" s="303"/>
      <c r="L53" s="303"/>
      <c r="M53" s="303"/>
      <c r="N53" s="303"/>
      <c r="O53" s="303"/>
      <c r="P53" s="304"/>
      <c r="Q53" s="30"/>
    </row>
    <row r="54" spans="1:17" ht="35.1" customHeight="1" x14ac:dyDescent="0.2">
      <c r="A54" s="30"/>
      <c r="B54" s="302"/>
      <c r="C54" s="303"/>
      <c r="D54" s="303"/>
      <c r="E54" s="303"/>
      <c r="F54" s="303"/>
      <c r="G54" s="303"/>
      <c r="H54" s="303"/>
      <c r="I54" s="303"/>
      <c r="J54" s="303"/>
      <c r="K54" s="303"/>
      <c r="L54" s="303"/>
      <c r="M54" s="303"/>
      <c r="N54" s="303"/>
      <c r="O54" s="303"/>
      <c r="P54" s="304"/>
      <c r="Q54" s="30"/>
    </row>
    <row r="55" spans="1:17" ht="35.1" customHeight="1" x14ac:dyDescent="0.2">
      <c r="A55" s="30"/>
      <c r="B55" s="302"/>
      <c r="C55" s="303"/>
      <c r="D55" s="303"/>
      <c r="E55" s="303"/>
      <c r="F55" s="303"/>
      <c r="G55" s="303"/>
      <c r="H55" s="303"/>
      <c r="I55" s="303"/>
      <c r="J55" s="303"/>
      <c r="K55" s="303"/>
      <c r="L55" s="303"/>
      <c r="M55" s="303"/>
      <c r="N55" s="303"/>
      <c r="O55" s="303"/>
      <c r="P55" s="304"/>
      <c r="Q55" s="30"/>
    </row>
    <row r="56" spans="1:17" ht="35.1" customHeight="1" x14ac:dyDescent="0.2">
      <c r="A56" s="30"/>
      <c r="B56" s="302"/>
      <c r="C56" s="303"/>
      <c r="D56" s="303"/>
      <c r="E56" s="303"/>
      <c r="F56" s="303"/>
      <c r="G56" s="303"/>
      <c r="H56" s="303"/>
      <c r="I56" s="303"/>
      <c r="J56" s="303"/>
      <c r="K56" s="303"/>
      <c r="L56" s="303"/>
      <c r="M56" s="303"/>
      <c r="N56" s="303"/>
      <c r="O56" s="303"/>
      <c r="P56" s="304"/>
      <c r="Q56" s="30"/>
    </row>
    <row r="57" spans="1:17" ht="4.5" customHeight="1" x14ac:dyDescent="0.2">
      <c r="A57" s="30"/>
      <c r="B57" s="302"/>
      <c r="C57" s="303"/>
      <c r="D57" s="303"/>
      <c r="E57" s="303"/>
      <c r="F57" s="303"/>
      <c r="G57" s="303"/>
      <c r="H57" s="303"/>
      <c r="I57" s="303"/>
      <c r="J57" s="303"/>
      <c r="K57" s="303"/>
      <c r="L57" s="303"/>
      <c r="M57" s="303"/>
      <c r="N57" s="303"/>
      <c r="O57" s="303"/>
      <c r="P57" s="304"/>
      <c r="Q57" s="30"/>
    </row>
    <row r="58" spans="1:17" hidden="1" x14ac:dyDescent="0.2">
      <c r="A58" s="30"/>
      <c r="B58" s="302"/>
      <c r="C58" s="303"/>
      <c r="D58" s="303"/>
      <c r="E58" s="303"/>
      <c r="F58" s="303"/>
      <c r="G58" s="303"/>
      <c r="H58" s="303"/>
      <c r="I58" s="303"/>
      <c r="J58" s="303"/>
      <c r="K58" s="303"/>
      <c r="L58" s="303"/>
      <c r="M58" s="303"/>
      <c r="N58" s="303"/>
      <c r="O58" s="303"/>
      <c r="P58" s="304"/>
      <c r="Q58" s="30"/>
    </row>
    <row r="59" spans="1:17" hidden="1" x14ac:dyDescent="0.2">
      <c r="A59" s="30"/>
      <c r="B59" s="302"/>
      <c r="C59" s="303"/>
      <c r="D59" s="303"/>
      <c r="E59" s="303"/>
      <c r="F59" s="303"/>
      <c r="G59" s="303"/>
      <c r="H59" s="303"/>
      <c r="I59" s="303"/>
      <c r="J59" s="303"/>
      <c r="K59" s="303"/>
      <c r="L59" s="303"/>
      <c r="M59" s="303"/>
      <c r="N59" s="303"/>
      <c r="O59" s="303"/>
      <c r="P59" s="304"/>
      <c r="Q59" s="30"/>
    </row>
    <row r="60" spans="1:17" hidden="1" x14ac:dyDescent="0.2">
      <c r="A60" s="30"/>
      <c r="B60" s="302"/>
      <c r="C60" s="303"/>
      <c r="D60" s="303"/>
      <c r="E60" s="303"/>
      <c r="F60" s="303"/>
      <c r="G60" s="303"/>
      <c r="H60" s="303"/>
      <c r="I60" s="303"/>
      <c r="J60" s="303"/>
      <c r="K60" s="303"/>
      <c r="L60" s="303"/>
      <c r="M60" s="303"/>
      <c r="N60" s="303"/>
      <c r="O60" s="303"/>
      <c r="P60" s="304"/>
      <c r="Q60" s="30"/>
    </row>
    <row r="61" spans="1:17" hidden="1" x14ac:dyDescent="0.2">
      <c r="A61" s="30"/>
      <c r="B61" s="302"/>
      <c r="C61" s="303"/>
      <c r="D61" s="303"/>
      <c r="E61" s="303"/>
      <c r="F61" s="303"/>
      <c r="G61" s="303"/>
      <c r="H61" s="303"/>
      <c r="I61" s="303"/>
      <c r="J61" s="303"/>
      <c r="K61" s="303"/>
      <c r="L61" s="303"/>
      <c r="M61" s="303"/>
      <c r="N61" s="303"/>
      <c r="O61" s="303"/>
      <c r="P61" s="304"/>
      <c r="Q61" s="30"/>
    </row>
    <row r="62" spans="1:17" hidden="1" x14ac:dyDescent="0.2">
      <c r="A62" s="30"/>
      <c r="B62" s="302"/>
      <c r="C62" s="303"/>
      <c r="D62" s="303"/>
      <c r="E62" s="303"/>
      <c r="F62" s="303"/>
      <c r="G62" s="303"/>
      <c r="H62" s="303"/>
      <c r="I62" s="303"/>
      <c r="J62" s="303"/>
      <c r="K62" s="303"/>
      <c r="L62" s="303"/>
      <c r="M62" s="303"/>
      <c r="N62" s="303"/>
      <c r="O62" s="303"/>
      <c r="P62" s="304"/>
      <c r="Q62" s="30"/>
    </row>
    <row r="63" spans="1:17" hidden="1" x14ac:dyDescent="0.2">
      <c r="A63" s="30"/>
      <c r="B63" s="302"/>
      <c r="C63" s="303"/>
      <c r="D63" s="303"/>
      <c r="E63" s="303"/>
      <c r="F63" s="303"/>
      <c r="G63" s="303"/>
      <c r="H63" s="303"/>
      <c r="I63" s="303"/>
      <c r="J63" s="303"/>
      <c r="K63" s="303"/>
      <c r="L63" s="303"/>
      <c r="M63" s="303"/>
      <c r="N63" s="303"/>
      <c r="O63" s="303"/>
      <c r="P63" s="304"/>
      <c r="Q63" s="30"/>
    </row>
    <row r="64" spans="1:17" hidden="1" x14ac:dyDescent="0.2">
      <c r="A64" s="30"/>
      <c r="B64" s="302"/>
      <c r="C64" s="303"/>
      <c r="D64" s="303"/>
      <c r="E64" s="303"/>
      <c r="F64" s="303"/>
      <c r="G64" s="303"/>
      <c r="H64" s="303"/>
      <c r="I64" s="303"/>
      <c r="J64" s="303"/>
      <c r="K64" s="303"/>
      <c r="L64" s="303"/>
      <c r="M64" s="303"/>
      <c r="N64" s="303"/>
      <c r="O64" s="303"/>
      <c r="P64" s="304"/>
      <c r="Q64" s="30"/>
    </row>
    <row r="65" spans="1:19" hidden="1" x14ac:dyDescent="0.2">
      <c r="A65" s="30"/>
      <c r="B65" s="302"/>
      <c r="C65" s="303"/>
      <c r="D65" s="303"/>
      <c r="E65" s="303"/>
      <c r="F65" s="303"/>
      <c r="G65" s="303"/>
      <c r="H65" s="303"/>
      <c r="I65" s="303"/>
      <c r="J65" s="303"/>
      <c r="K65" s="303"/>
      <c r="L65" s="303"/>
      <c r="M65" s="303"/>
      <c r="N65" s="303"/>
      <c r="O65" s="303"/>
      <c r="P65" s="304"/>
      <c r="Q65" s="30"/>
    </row>
    <row r="66" spans="1:19" hidden="1" x14ac:dyDescent="0.2">
      <c r="A66" s="30"/>
      <c r="B66" s="302"/>
      <c r="C66" s="303"/>
      <c r="D66" s="303"/>
      <c r="E66" s="303"/>
      <c r="F66" s="303"/>
      <c r="G66" s="303"/>
      <c r="H66" s="303"/>
      <c r="I66" s="303"/>
      <c r="J66" s="303"/>
      <c r="K66" s="303"/>
      <c r="L66" s="303"/>
      <c r="M66" s="303"/>
      <c r="N66" s="303"/>
      <c r="O66" s="303"/>
      <c r="P66" s="304"/>
      <c r="Q66" s="30"/>
    </row>
    <row r="67" spans="1:19" ht="13.5" hidden="1" thickBot="1" x14ac:dyDescent="0.25">
      <c r="A67" s="30"/>
      <c r="B67" s="305"/>
      <c r="C67" s="306"/>
      <c r="D67" s="306"/>
      <c r="E67" s="306"/>
      <c r="F67" s="306"/>
      <c r="G67" s="306"/>
      <c r="H67" s="306"/>
      <c r="I67" s="306"/>
      <c r="J67" s="306"/>
      <c r="K67" s="306"/>
      <c r="L67" s="306"/>
      <c r="M67" s="306"/>
      <c r="N67" s="306"/>
      <c r="O67" s="306"/>
      <c r="P67" s="307"/>
      <c r="Q67" s="30"/>
    </row>
    <row r="68" spans="1:19" s="53" customFormat="1" ht="4.5" customHeight="1" thickBot="1" x14ac:dyDescent="0.25">
      <c r="A68" s="259"/>
      <c r="B68" s="259"/>
      <c r="C68" s="259"/>
      <c r="D68" s="259"/>
      <c r="E68" s="259"/>
      <c r="F68" s="259"/>
      <c r="G68" s="259"/>
      <c r="H68" s="259"/>
      <c r="I68" s="259"/>
      <c r="J68" s="259"/>
      <c r="K68" s="259"/>
      <c r="L68" s="259"/>
      <c r="M68" s="259"/>
      <c r="N68" s="259"/>
      <c r="O68" s="259"/>
      <c r="P68" s="259"/>
      <c r="Q68" s="259"/>
    </row>
    <row r="69" spans="1:19" ht="15.75" customHeight="1" x14ac:dyDescent="0.2">
      <c r="A69" s="30"/>
      <c r="B69" s="251" t="s">
        <v>5</v>
      </c>
      <c r="C69" s="308" t="s">
        <v>117</v>
      </c>
      <c r="D69" s="309"/>
      <c r="E69" s="309"/>
      <c r="F69" s="309"/>
      <c r="G69" s="309"/>
      <c r="H69" s="309"/>
      <c r="I69" s="309"/>
      <c r="J69" s="309"/>
      <c r="K69" s="309"/>
      <c r="L69" s="309"/>
      <c r="M69" s="309"/>
      <c r="N69" s="309"/>
      <c r="O69" s="309"/>
      <c r="P69" s="310"/>
      <c r="Q69" s="30"/>
    </row>
    <row r="70" spans="1:19" ht="54" customHeight="1" thickBot="1" x14ac:dyDescent="0.25">
      <c r="A70" s="30"/>
      <c r="B70" s="314"/>
      <c r="C70" s="315" t="s">
        <v>214</v>
      </c>
      <c r="D70" s="316"/>
      <c r="E70" s="316"/>
      <c r="F70" s="316"/>
      <c r="G70" s="316"/>
      <c r="H70" s="316"/>
      <c r="I70" s="316"/>
      <c r="J70" s="316"/>
      <c r="K70" s="316"/>
      <c r="L70" s="316"/>
      <c r="M70" s="316"/>
      <c r="N70" s="316"/>
      <c r="O70" s="316"/>
      <c r="P70" s="317"/>
      <c r="Q70" s="30"/>
    </row>
    <row r="71" spans="1:19" ht="16.5" customHeight="1" x14ac:dyDescent="0.2">
      <c r="A71" s="30"/>
      <c r="B71" s="314"/>
      <c r="C71" s="308" t="s">
        <v>118</v>
      </c>
      <c r="D71" s="309"/>
      <c r="E71" s="309"/>
      <c r="F71" s="309"/>
      <c r="G71" s="309"/>
      <c r="H71" s="309"/>
      <c r="I71" s="309"/>
      <c r="J71" s="309"/>
      <c r="K71" s="309"/>
      <c r="L71" s="309"/>
      <c r="M71" s="309"/>
      <c r="N71" s="309"/>
      <c r="O71" s="309"/>
      <c r="P71" s="310"/>
      <c r="Q71" s="30"/>
    </row>
    <row r="72" spans="1:19" ht="59.25" customHeight="1" thickBot="1" x14ac:dyDescent="0.25">
      <c r="A72" s="30"/>
      <c r="B72" s="252"/>
      <c r="C72" s="315" t="s">
        <v>221</v>
      </c>
      <c r="D72" s="316"/>
      <c r="E72" s="316"/>
      <c r="F72" s="316"/>
      <c r="G72" s="316"/>
      <c r="H72" s="316"/>
      <c r="I72" s="316"/>
      <c r="J72" s="316"/>
      <c r="K72" s="316"/>
      <c r="L72" s="316"/>
      <c r="M72" s="316"/>
      <c r="N72" s="316"/>
      <c r="O72" s="316"/>
      <c r="P72" s="317"/>
      <c r="Q72" s="30"/>
    </row>
    <row r="73" spans="1:19" ht="31.9" customHeight="1" thickBot="1" x14ac:dyDescent="0.25">
      <c r="A73" s="30"/>
      <c r="B73" s="97" t="s">
        <v>92</v>
      </c>
      <c r="C73" s="311" t="s">
        <v>132</v>
      </c>
      <c r="D73" s="312"/>
      <c r="E73" s="312"/>
      <c r="F73" s="312"/>
      <c r="G73" s="312"/>
      <c r="H73" s="312"/>
      <c r="I73" s="312"/>
      <c r="J73" s="312"/>
      <c r="K73" s="312"/>
      <c r="L73" s="312"/>
      <c r="M73" s="312"/>
      <c r="N73" s="312"/>
      <c r="O73" s="312"/>
      <c r="P73" s="313"/>
      <c r="Q73" s="30"/>
      <c r="S73" s="17" t="s">
        <v>111</v>
      </c>
    </row>
    <row r="74" spans="1:19" ht="21.6" customHeight="1" thickBot="1" x14ac:dyDescent="0.25">
      <c r="A74" s="30"/>
      <c r="B74" s="97" t="s">
        <v>75</v>
      </c>
      <c r="C74" s="297" t="s">
        <v>76</v>
      </c>
      <c r="D74" s="297"/>
      <c r="E74" s="297"/>
      <c r="F74" s="297"/>
      <c r="G74" s="297"/>
      <c r="H74" s="297"/>
      <c r="I74" s="297"/>
      <c r="J74" s="297"/>
      <c r="K74" s="297"/>
      <c r="L74" s="297"/>
      <c r="M74" s="297"/>
      <c r="N74" s="297"/>
      <c r="O74" s="297"/>
      <c r="P74" s="298"/>
      <c r="Q74" s="30"/>
    </row>
    <row r="77" spans="1:19" x14ac:dyDescent="0.2">
      <c r="C77" s="56"/>
    </row>
    <row r="88" spans="1:19" x14ac:dyDescent="0.2">
      <c r="B88" s="98"/>
      <c r="C88" s="98"/>
      <c r="D88" s="98"/>
      <c r="E88" s="98"/>
      <c r="F88" s="98"/>
      <c r="G88" s="98"/>
      <c r="H88" s="98"/>
      <c r="I88" s="98"/>
      <c r="J88" s="98"/>
      <c r="K88" s="98"/>
      <c r="L88" s="98"/>
      <c r="M88" s="98"/>
    </row>
    <row r="89" spans="1:19" x14ac:dyDescent="0.2">
      <c r="B89" s="98"/>
      <c r="C89" s="98"/>
      <c r="D89" s="98"/>
      <c r="E89" s="98"/>
      <c r="F89" s="98"/>
      <c r="G89" s="98"/>
      <c r="H89" s="98"/>
      <c r="I89" s="98"/>
      <c r="J89" s="98"/>
      <c r="K89" s="98"/>
      <c r="L89" s="98"/>
      <c r="M89" s="98"/>
    </row>
    <row r="90" spans="1:19" x14ac:dyDescent="0.2">
      <c r="B90" s="98"/>
      <c r="C90" s="98"/>
      <c r="D90" s="98"/>
      <c r="E90" s="98"/>
      <c r="F90" s="98"/>
      <c r="G90" s="98"/>
      <c r="H90" s="98"/>
      <c r="I90" s="98"/>
      <c r="J90" s="98"/>
      <c r="K90" s="98"/>
      <c r="L90" s="98"/>
      <c r="M90" s="98"/>
    </row>
    <row r="91" spans="1:19" x14ac:dyDescent="0.2">
      <c r="B91" s="98"/>
      <c r="C91" s="98"/>
      <c r="D91" s="98"/>
      <c r="E91" s="98"/>
      <c r="F91" s="98"/>
      <c r="G91" s="98"/>
      <c r="H91" s="98"/>
      <c r="I91" s="98"/>
      <c r="J91" s="98"/>
      <c r="K91" s="98"/>
      <c r="L91" s="98"/>
      <c r="M91" s="98"/>
    </row>
    <row r="92" spans="1:19" x14ac:dyDescent="0.2">
      <c r="B92" s="98"/>
      <c r="C92" s="98"/>
      <c r="D92" s="98"/>
      <c r="E92" s="98"/>
      <c r="F92" s="98"/>
      <c r="G92" s="98"/>
      <c r="H92" s="98"/>
      <c r="I92" s="98"/>
      <c r="J92" s="98"/>
      <c r="K92" s="98"/>
      <c r="L92" s="98"/>
      <c r="M92" s="98"/>
    </row>
    <row r="93" spans="1:19" x14ac:dyDescent="0.2">
      <c r="B93" s="98"/>
      <c r="C93" s="98"/>
      <c r="D93" s="98"/>
      <c r="E93" s="98"/>
      <c r="F93" s="98"/>
      <c r="G93" s="98"/>
      <c r="H93" s="98"/>
      <c r="J93" s="98"/>
      <c r="K93" s="98"/>
      <c r="L93" s="98"/>
      <c r="M93" s="98"/>
    </row>
    <row r="94" spans="1:19" x14ac:dyDescent="0.2">
      <c r="B94" s="98"/>
      <c r="C94" s="98"/>
      <c r="D94" s="98"/>
      <c r="E94" s="98"/>
      <c r="F94" s="98"/>
      <c r="G94" s="98"/>
      <c r="H94" s="98"/>
      <c r="J94" s="98"/>
      <c r="K94" s="98"/>
      <c r="L94" s="98"/>
      <c r="M94" s="98"/>
    </row>
    <row r="95" spans="1:19" x14ac:dyDescent="0.2">
      <c r="B95" s="98"/>
      <c r="C95" s="98"/>
      <c r="D95" s="98"/>
      <c r="E95" s="98"/>
      <c r="F95" s="98"/>
      <c r="G95" s="98"/>
      <c r="H95" s="98"/>
      <c r="J95" s="98"/>
      <c r="K95" s="98"/>
      <c r="L95" s="98"/>
      <c r="M95" s="98"/>
    </row>
    <row r="96" spans="1:19" x14ac:dyDescent="0.2">
      <c r="A96" s="99"/>
      <c r="B96" s="99"/>
      <c r="C96" s="99"/>
      <c r="D96" s="99"/>
      <c r="E96" s="99"/>
      <c r="F96" s="99"/>
      <c r="G96" s="99"/>
      <c r="H96" s="99"/>
      <c r="I96" s="99"/>
      <c r="J96" s="99"/>
      <c r="K96" s="99"/>
      <c r="L96" s="99"/>
      <c r="M96" s="99"/>
      <c r="N96" s="99"/>
      <c r="O96" s="99"/>
      <c r="P96" s="99"/>
      <c r="Q96" s="99"/>
      <c r="R96" s="99"/>
      <c r="S96" s="99"/>
    </row>
    <row r="97" spans="1:19" x14ac:dyDescent="0.2">
      <c r="A97" s="58"/>
      <c r="B97" s="58"/>
      <c r="C97" s="58"/>
      <c r="D97" s="58"/>
      <c r="E97" s="58"/>
      <c r="F97" s="58"/>
      <c r="G97" s="58"/>
      <c r="H97" s="58"/>
      <c r="I97" s="58"/>
      <c r="J97" s="58"/>
      <c r="K97" s="58"/>
      <c r="L97" s="58"/>
      <c r="M97" s="58"/>
      <c r="N97" s="58"/>
      <c r="O97" s="58"/>
      <c r="P97" s="58"/>
      <c r="Q97" s="58"/>
      <c r="R97" s="58"/>
      <c r="S97" s="58"/>
    </row>
    <row r="98" spans="1:19" x14ac:dyDescent="0.2">
      <c r="A98" s="58"/>
      <c r="B98" s="58"/>
      <c r="C98" s="58"/>
      <c r="D98" s="58"/>
      <c r="E98" s="58"/>
      <c r="F98" s="58"/>
      <c r="G98" s="58"/>
      <c r="H98" s="58"/>
      <c r="I98" s="58"/>
      <c r="J98" s="58"/>
      <c r="K98" s="58"/>
      <c r="L98" s="58"/>
      <c r="M98" s="58"/>
      <c r="N98" s="58"/>
      <c r="O98" s="58"/>
      <c r="P98" s="58"/>
      <c r="Q98" s="58"/>
      <c r="R98" s="58"/>
      <c r="S98" s="58"/>
    </row>
    <row r="99" spans="1:19" x14ac:dyDescent="0.2">
      <c r="A99" s="58"/>
      <c r="B99" s="58" t="s">
        <v>39</v>
      </c>
      <c r="C99" s="58" t="s">
        <v>38</v>
      </c>
      <c r="D99" s="58" t="s">
        <v>40</v>
      </c>
      <c r="E99" s="58"/>
      <c r="F99" s="58"/>
      <c r="G99" s="58"/>
      <c r="H99" s="58"/>
      <c r="I99" s="58"/>
      <c r="J99" s="58"/>
      <c r="K99" s="58"/>
      <c r="L99" s="58"/>
      <c r="M99" s="58"/>
      <c r="N99" s="58"/>
      <c r="O99" s="58"/>
      <c r="P99" s="58"/>
      <c r="Q99" s="59" t="s">
        <v>68</v>
      </c>
      <c r="R99" s="58"/>
      <c r="S99" s="58"/>
    </row>
    <row r="100" spans="1:19" x14ac:dyDescent="0.2">
      <c r="A100" s="58"/>
      <c r="B100" s="59" t="s">
        <v>41</v>
      </c>
      <c r="C100" s="59" t="s">
        <v>43</v>
      </c>
      <c r="D100" s="100" t="s">
        <v>94</v>
      </c>
      <c r="E100" s="58"/>
      <c r="F100" s="58"/>
      <c r="G100" s="58"/>
      <c r="H100" s="58"/>
      <c r="I100" s="58"/>
      <c r="J100" s="58"/>
      <c r="K100" s="58"/>
      <c r="L100" s="58"/>
      <c r="M100" s="59" t="s">
        <v>65</v>
      </c>
      <c r="N100" s="58"/>
      <c r="O100" s="58"/>
      <c r="P100" s="58"/>
      <c r="Q100" s="59" t="s">
        <v>69</v>
      </c>
      <c r="R100" s="58"/>
      <c r="S100" s="58"/>
    </row>
    <row r="101" spans="1:19" x14ac:dyDescent="0.2">
      <c r="A101" s="58"/>
      <c r="B101" s="59" t="s">
        <v>78</v>
      </c>
      <c r="C101" s="59" t="s">
        <v>44</v>
      </c>
      <c r="D101" s="100" t="s">
        <v>95</v>
      </c>
      <c r="E101" s="58"/>
      <c r="F101" s="58"/>
      <c r="G101" s="58"/>
      <c r="H101" s="58"/>
      <c r="I101" s="58"/>
      <c r="J101" s="58"/>
      <c r="K101" s="58"/>
      <c r="L101" s="58"/>
      <c r="M101" s="59" t="s">
        <v>67</v>
      </c>
      <c r="N101" s="58"/>
      <c r="O101" s="58"/>
      <c r="P101" s="58"/>
      <c r="Q101" s="59" t="s">
        <v>71</v>
      </c>
      <c r="R101" s="58"/>
      <c r="S101" s="58"/>
    </row>
    <row r="102" spans="1:19" x14ac:dyDescent="0.2">
      <c r="A102" s="58"/>
      <c r="B102" s="59" t="s">
        <v>42</v>
      </c>
      <c r="C102" s="59" t="s">
        <v>45</v>
      </c>
      <c r="D102" s="100" t="s">
        <v>96</v>
      </c>
      <c r="E102" s="58"/>
      <c r="F102" s="58"/>
      <c r="G102" s="58"/>
      <c r="H102" s="58"/>
      <c r="I102" s="58"/>
      <c r="J102" s="58"/>
      <c r="K102" s="58"/>
      <c r="L102" s="58"/>
      <c r="M102" s="59" t="s">
        <v>76</v>
      </c>
      <c r="N102" s="58"/>
      <c r="O102" s="58"/>
      <c r="P102" s="58"/>
      <c r="Q102" s="59" t="s">
        <v>70</v>
      </c>
      <c r="R102" s="58"/>
      <c r="S102" s="58"/>
    </row>
    <row r="103" spans="1:19" x14ac:dyDescent="0.2">
      <c r="A103" s="58"/>
      <c r="B103" s="58"/>
      <c r="C103" s="59" t="s">
        <v>46</v>
      </c>
      <c r="D103" s="100" t="s">
        <v>97</v>
      </c>
      <c r="E103" s="58"/>
      <c r="F103" s="58"/>
      <c r="G103" s="58"/>
      <c r="H103" s="58"/>
      <c r="I103" s="58"/>
      <c r="J103" s="58"/>
      <c r="K103" s="58"/>
      <c r="L103" s="58"/>
      <c r="M103" s="59"/>
      <c r="N103" s="58"/>
      <c r="O103" s="58"/>
      <c r="P103" s="58"/>
      <c r="Q103" s="59" t="s">
        <v>72</v>
      </c>
      <c r="R103" s="58"/>
      <c r="S103" s="58"/>
    </row>
    <row r="104" spans="1:19" x14ac:dyDescent="0.2">
      <c r="A104" s="58"/>
      <c r="B104" s="58"/>
      <c r="C104" s="59" t="s">
        <v>47</v>
      </c>
      <c r="D104" s="100" t="s">
        <v>98</v>
      </c>
      <c r="E104" s="58"/>
      <c r="F104" s="58"/>
      <c r="G104" s="58"/>
      <c r="H104" s="58"/>
      <c r="I104" s="58"/>
      <c r="J104" s="58"/>
      <c r="K104" s="58"/>
      <c r="L104" s="58"/>
      <c r="M104" s="58"/>
      <c r="N104" s="58" t="s">
        <v>66</v>
      </c>
      <c r="O104" s="58"/>
      <c r="P104" s="58"/>
      <c r="Q104" s="59" t="s">
        <v>73</v>
      </c>
      <c r="R104" s="58"/>
      <c r="S104" s="58"/>
    </row>
    <row r="105" spans="1:19" x14ac:dyDescent="0.2">
      <c r="A105" s="58"/>
      <c r="B105" s="58"/>
      <c r="C105" s="59" t="s">
        <v>48</v>
      </c>
      <c r="D105" s="100" t="s">
        <v>90</v>
      </c>
      <c r="E105" s="58"/>
      <c r="F105" s="58"/>
      <c r="G105" s="58"/>
      <c r="H105" s="58"/>
      <c r="I105" s="58"/>
      <c r="J105" s="58"/>
      <c r="K105" s="58"/>
      <c r="L105" s="58"/>
      <c r="M105" s="58"/>
      <c r="N105" s="58"/>
      <c r="O105" s="58"/>
      <c r="P105" s="58"/>
      <c r="Q105" s="58"/>
      <c r="R105" s="58"/>
      <c r="S105" s="58"/>
    </row>
    <row r="106" spans="1:19" x14ac:dyDescent="0.2">
      <c r="A106" s="58"/>
      <c r="B106" s="58"/>
      <c r="C106" s="59" t="s">
        <v>49</v>
      </c>
      <c r="D106" s="100" t="s">
        <v>57</v>
      </c>
      <c r="E106" s="58"/>
      <c r="F106" s="58"/>
      <c r="G106" s="58"/>
      <c r="H106" s="58"/>
      <c r="I106" s="58"/>
      <c r="J106" s="58"/>
      <c r="K106" s="58"/>
      <c r="L106" s="58"/>
      <c r="M106" s="58"/>
      <c r="N106" s="58"/>
      <c r="O106" s="58"/>
      <c r="P106" s="58"/>
      <c r="Q106" s="58"/>
      <c r="R106" s="58"/>
      <c r="S106" s="58"/>
    </row>
    <row r="107" spans="1:19" x14ac:dyDescent="0.2">
      <c r="A107" s="58"/>
      <c r="B107" s="58"/>
      <c r="C107" s="58"/>
      <c r="D107" s="100" t="s">
        <v>56</v>
      </c>
      <c r="E107" s="58"/>
      <c r="F107" s="58"/>
      <c r="G107" s="58"/>
      <c r="H107" s="58"/>
      <c r="I107" s="58"/>
      <c r="J107" s="58"/>
      <c r="K107" s="58"/>
      <c r="L107" s="58"/>
      <c r="M107" s="58"/>
      <c r="N107" s="58"/>
      <c r="O107" s="58"/>
      <c r="P107" s="58"/>
      <c r="Q107" s="58"/>
      <c r="R107" s="58"/>
      <c r="S107" s="58"/>
    </row>
    <row r="108" spans="1:19" x14ac:dyDescent="0.2">
      <c r="A108" s="58"/>
      <c r="B108" s="58"/>
      <c r="C108" s="58"/>
      <c r="D108" s="100" t="s">
        <v>51</v>
      </c>
      <c r="E108" s="58"/>
      <c r="F108" s="58"/>
      <c r="G108" s="58"/>
      <c r="H108" s="58"/>
      <c r="I108" s="58"/>
      <c r="J108" s="58"/>
      <c r="K108" s="58"/>
      <c r="L108" s="58"/>
      <c r="M108" s="58"/>
      <c r="N108" s="58"/>
      <c r="O108" s="58"/>
      <c r="P108" s="58"/>
      <c r="Q108" s="58"/>
      <c r="R108" s="58"/>
      <c r="S108" s="58"/>
    </row>
    <row r="109" spans="1:19" x14ac:dyDescent="0.2">
      <c r="A109" s="58"/>
      <c r="B109" s="58"/>
      <c r="C109" s="58"/>
      <c r="D109" s="100" t="s">
        <v>50</v>
      </c>
      <c r="E109" s="58"/>
      <c r="F109" s="58"/>
      <c r="G109" s="58"/>
      <c r="H109" s="58"/>
      <c r="I109" s="58"/>
      <c r="J109" s="58"/>
      <c r="K109" s="58"/>
      <c r="L109" s="58"/>
      <c r="M109" s="58"/>
      <c r="N109" s="58"/>
      <c r="O109" s="58"/>
      <c r="P109" s="58"/>
      <c r="Q109" s="58"/>
      <c r="R109" s="58"/>
      <c r="S109" s="58"/>
    </row>
    <row r="110" spans="1:19" ht="12.75" customHeight="1" x14ac:dyDescent="0.2">
      <c r="A110" s="58"/>
      <c r="B110" s="58"/>
      <c r="C110" s="58"/>
      <c r="D110" s="100" t="s">
        <v>53</v>
      </c>
      <c r="E110" s="58"/>
      <c r="F110" s="58"/>
      <c r="G110" s="58"/>
      <c r="H110" s="58"/>
      <c r="I110" s="58"/>
      <c r="J110" s="58"/>
      <c r="K110" s="58"/>
      <c r="L110" s="58"/>
      <c r="M110" s="58"/>
      <c r="N110" s="58"/>
      <c r="O110" s="58"/>
      <c r="P110" s="58"/>
      <c r="Q110" s="58"/>
      <c r="R110" s="58"/>
      <c r="S110" s="58"/>
    </row>
    <row r="111" spans="1:19" x14ac:dyDescent="0.2">
      <c r="A111" s="58"/>
      <c r="B111" s="58"/>
      <c r="C111" s="58"/>
      <c r="D111" s="100" t="s">
        <v>52</v>
      </c>
      <c r="E111" s="58"/>
      <c r="F111" s="58"/>
      <c r="G111" s="58"/>
      <c r="H111" s="58"/>
      <c r="I111" s="58"/>
      <c r="J111" s="58"/>
      <c r="K111" s="58"/>
      <c r="L111" s="58"/>
      <c r="M111" s="58"/>
      <c r="N111" s="58"/>
      <c r="O111" s="58"/>
      <c r="P111" s="58"/>
      <c r="Q111" s="58"/>
      <c r="R111" s="58"/>
      <c r="S111" s="58"/>
    </row>
    <row r="112" spans="1:19" x14ac:dyDescent="0.2">
      <c r="A112" s="58"/>
      <c r="B112" s="58"/>
      <c r="C112" s="58"/>
      <c r="D112" s="100" t="s">
        <v>54</v>
      </c>
      <c r="E112" s="58"/>
      <c r="F112" s="58"/>
      <c r="G112" s="58"/>
      <c r="H112" s="58"/>
      <c r="I112" s="58"/>
      <c r="J112" s="58"/>
      <c r="K112" s="58"/>
      <c r="L112" s="58"/>
      <c r="M112" s="58"/>
      <c r="N112" s="58"/>
      <c r="O112" s="58"/>
      <c r="P112" s="58"/>
      <c r="Q112" s="58"/>
      <c r="R112" s="58"/>
      <c r="S112" s="58"/>
    </row>
    <row r="113" spans="1:19" x14ac:dyDescent="0.2">
      <c r="A113" s="58"/>
      <c r="B113" s="58"/>
      <c r="C113" s="58"/>
      <c r="D113" s="100" t="s">
        <v>99</v>
      </c>
      <c r="E113" s="58"/>
      <c r="F113" s="58"/>
      <c r="G113" s="58"/>
      <c r="H113" s="58"/>
      <c r="I113" s="58"/>
      <c r="J113" s="58"/>
      <c r="K113" s="58"/>
      <c r="L113" s="58"/>
      <c r="M113" s="58"/>
      <c r="N113" s="58"/>
      <c r="O113" s="58"/>
      <c r="P113" s="58"/>
      <c r="Q113" s="58"/>
      <c r="R113" s="58"/>
      <c r="S113" s="58"/>
    </row>
    <row r="114" spans="1:19" x14ac:dyDescent="0.2">
      <c r="A114" s="58"/>
      <c r="B114" s="58"/>
      <c r="C114" s="58"/>
      <c r="D114" s="100" t="s">
        <v>80</v>
      </c>
      <c r="E114" s="58"/>
      <c r="F114" s="58"/>
      <c r="G114" s="58"/>
      <c r="H114" s="58"/>
      <c r="I114" s="58"/>
      <c r="J114" s="58"/>
      <c r="K114" s="58"/>
      <c r="L114" s="58"/>
      <c r="M114" s="58"/>
      <c r="N114" s="58"/>
      <c r="O114" s="58"/>
      <c r="P114" s="58"/>
      <c r="Q114" s="58"/>
      <c r="R114" s="58"/>
      <c r="S114" s="58"/>
    </row>
    <row r="115" spans="1:19" x14ac:dyDescent="0.2">
      <c r="A115" s="58"/>
      <c r="B115" s="61"/>
      <c r="C115" s="58"/>
      <c r="D115" s="100" t="s">
        <v>81</v>
      </c>
      <c r="E115" s="58"/>
      <c r="F115" s="58"/>
      <c r="G115" s="58"/>
      <c r="H115" s="58"/>
      <c r="I115" s="58"/>
      <c r="J115" s="58"/>
      <c r="K115" s="58"/>
      <c r="L115" s="58"/>
      <c r="M115" s="58"/>
      <c r="N115" s="58"/>
      <c r="O115" s="58"/>
      <c r="P115" s="58"/>
      <c r="Q115" s="58"/>
      <c r="R115" s="58"/>
      <c r="S115" s="58"/>
    </row>
    <row r="116" spans="1:19" x14ac:dyDescent="0.2">
      <c r="A116" s="58"/>
      <c r="B116" s="61"/>
      <c r="C116" s="58"/>
      <c r="D116" s="100" t="s">
        <v>79</v>
      </c>
      <c r="E116" s="58"/>
      <c r="F116" s="58"/>
      <c r="G116" s="58"/>
      <c r="H116" s="58"/>
      <c r="I116" s="58"/>
      <c r="J116" s="58"/>
      <c r="K116" s="58"/>
      <c r="L116" s="58"/>
      <c r="M116" s="58"/>
      <c r="N116" s="58"/>
      <c r="O116" s="58"/>
      <c r="P116" s="58"/>
      <c r="Q116" s="58"/>
      <c r="R116" s="58"/>
      <c r="S116" s="58"/>
    </row>
    <row r="117" spans="1:19" x14ac:dyDescent="0.2">
      <c r="A117" s="58"/>
      <c r="B117" s="61"/>
      <c r="C117" s="58"/>
      <c r="D117" s="100" t="s">
        <v>100</v>
      </c>
      <c r="E117" s="58"/>
      <c r="F117" s="58"/>
      <c r="G117" s="58"/>
      <c r="H117" s="58"/>
      <c r="I117" s="58"/>
      <c r="J117" s="58"/>
      <c r="K117" s="58"/>
      <c r="L117" s="58"/>
      <c r="M117" s="58"/>
      <c r="N117" s="58"/>
      <c r="O117" s="58"/>
      <c r="P117" s="58"/>
      <c r="Q117" s="58"/>
      <c r="R117" s="58"/>
      <c r="S117" s="58"/>
    </row>
    <row r="118" spans="1:19" x14ac:dyDescent="0.2">
      <c r="A118" s="58"/>
      <c r="B118" s="61"/>
      <c r="C118" s="58"/>
      <c r="D118" s="100" t="s">
        <v>101</v>
      </c>
      <c r="E118" s="58"/>
      <c r="F118" s="58"/>
      <c r="G118" s="58"/>
      <c r="H118" s="58"/>
      <c r="I118" s="58"/>
      <c r="J118" s="58"/>
      <c r="K118" s="58"/>
      <c r="L118" s="58"/>
      <c r="M118" s="58"/>
      <c r="N118" s="58"/>
      <c r="O118" s="58"/>
      <c r="P118" s="58"/>
      <c r="Q118" s="58"/>
      <c r="R118" s="58"/>
      <c r="S118" s="58"/>
    </row>
    <row r="119" spans="1:19" x14ac:dyDescent="0.2">
      <c r="A119" s="58"/>
      <c r="B119" s="61"/>
      <c r="C119" s="58"/>
      <c r="D119" s="100" t="s">
        <v>102</v>
      </c>
      <c r="E119" s="58"/>
      <c r="F119" s="58"/>
      <c r="G119" s="58"/>
      <c r="H119" s="58"/>
      <c r="I119" s="58"/>
      <c r="J119" s="58"/>
      <c r="K119" s="58"/>
      <c r="L119" s="58"/>
      <c r="M119" s="58"/>
      <c r="N119" s="58"/>
      <c r="O119" s="58"/>
      <c r="P119" s="58"/>
      <c r="Q119" s="58"/>
      <c r="R119" s="58"/>
      <c r="S119" s="58"/>
    </row>
    <row r="120" spans="1:19" x14ac:dyDescent="0.2">
      <c r="A120" s="58"/>
      <c r="B120" s="61"/>
      <c r="C120" s="58"/>
      <c r="D120" s="100" t="s">
        <v>103</v>
      </c>
      <c r="E120" s="58"/>
      <c r="F120" s="58"/>
      <c r="G120" s="58"/>
      <c r="H120" s="58"/>
      <c r="I120" s="58"/>
      <c r="J120" s="58"/>
      <c r="K120" s="58"/>
      <c r="L120" s="58"/>
      <c r="M120" s="58"/>
      <c r="N120" s="58"/>
      <c r="O120" s="58"/>
      <c r="P120" s="58"/>
      <c r="Q120" s="58"/>
      <c r="R120" s="58"/>
      <c r="S120" s="58"/>
    </row>
    <row r="121" spans="1:19" x14ac:dyDescent="0.2">
      <c r="A121" s="58"/>
      <c r="B121" s="61"/>
      <c r="C121" s="58"/>
      <c r="D121" s="100" t="s">
        <v>104</v>
      </c>
      <c r="E121" s="58"/>
      <c r="F121" s="58"/>
      <c r="G121" s="58"/>
      <c r="H121" s="58"/>
      <c r="I121" s="58"/>
      <c r="J121" s="58"/>
      <c r="K121" s="58"/>
      <c r="L121" s="58"/>
      <c r="M121" s="58"/>
      <c r="N121" s="58"/>
      <c r="O121" s="58"/>
      <c r="P121" s="58"/>
      <c r="Q121" s="58"/>
      <c r="R121" s="58"/>
      <c r="S121" s="58"/>
    </row>
    <row r="122" spans="1:19" x14ac:dyDescent="0.2">
      <c r="A122" s="58"/>
      <c r="B122" s="62"/>
      <c r="C122" s="58"/>
      <c r="D122" s="100" t="s">
        <v>105</v>
      </c>
      <c r="E122" s="58"/>
      <c r="F122" s="58"/>
      <c r="G122" s="58"/>
      <c r="H122" s="58"/>
      <c r="I122" s="58"/>
      <c r="J122" s="58"/>
      <c r="K122" s="58"/>
      <c r="L122" s="58"/>
      <c r="M122" s="58"/>
      <c r="N122" s="58"/>
      <c r="O122" s="58"/>
      <c r="P122" s="58"/>
      <c r="Q122" s="58"/>
      <c r="R122" s="58"/>
      <c r="S122" s="58"/>
    </row>
    <row r="123" spans="1:19" x14ac:dyDescent="0.2">
      <c r="A123" s="58"/>
      <c r="B123" s="62"/>
      <c r="C123" s="58"/>
      <c r="D123" s="100" t="s">
        <v>106</v>
      </c>
      <c r="E123" s="58"/>
      <c r="F123" s="58"/>
      <c r="G123" s="58"/>
      <c r="H123" s="58"/>
      <c r="I123" s="58"/>
      <c r="J123" s="58"/>
      <c r="K123" s="58"/>
      <c r="L123" s="58"/>
      <c r="M123" s="58"/>
      <c r="N123" s="58"/>
      <c r="O123" s="58"/>
      <c r="P123" s="58"/>
      <c r="Q123" s="58"/>
      <c r="R123" s="58"/>
      <c r="S123" s="58"/>
    </row>
    <row r="124" spans="1:19" x14ac:dyDescent="0.2">
      <c r="A124" s="58"/>
      <c r="C124" s="58"/>
      <c r="D124" s="100" t="s">
        <v>107</v>
      </c>
      <c r="E124" s="58"/>
      <c r="F124" s="58"/>
      <c r="G124" s="58"/>
      <c r="H124" s="58"/>
      <c r="I124" s="58"/>
      <c r="J124" s="58"/>
      <c r="K124" s="58"/>
      <c r="L124" s="58"/>
      <c r="M124" s="58"/>
      <c r="N124" s="58"/>
      <c r="O124" s="58"/>
      <c r="P124" s="58"/>
      <c r="Q124" s="58"/>
      <c r="R124" s="58"/>
      <c r="S124" s="58"/>
    </row>
    <row r="125" spans="1:19" ht="38.25" x14ac:dyDescent="0.2">
      <c r="A125" s="58"/>
      <c r="B125" s="101" t="s">
        <v>108</v>
      </c>
      <c r="C125" s="58"/>
      <c r="D125" s="100" t="s">
        <v>55</v>
      </c>
      <c r="E125" s="58"/>
      <c r="F125" s="58"/>
      <c r="G125" s="58"/>
      <c r="H125" s="58"/>
      <c r="I125" s="58"/>
      <c r="J125" s="58"/>
      <c r="K125" s="58"/>
      <c r="L125" s="58"/>
      <c r="M125" s="58"/>
      <c r="N125" s="58"/>
      <c r="O125" s="58"/>
      <c r="P125" s="58"/>
      <c r="Q125" s="58"/>
      <c r="R125" s="58"/>
      <c r="S125" s="58"/>
    </row>
    <row r="126" spans="1:19" ht="63.75" x14ac:dyDescent="0.2">
      <c r="A126" s="58"/>
      <c r="B126" s="101" t="s">
        <v>93</v>
      </c>
      <c r="C126" s="58"/>
      <c r="D126" s="58">
        <v>2018</v>
      </c>
      <c r="E126" s="58"/>
      <c r="F126" s="58"/>
      <c r="G126" s="58"/>
      <c r="H126" s="58"/>
      <c r="I126" s="58"/>
      <c r="J126" s="58"/>
      <c r="K126" s="58"/>
      <c r="L126" s="58"/>
      <c r="M126" s="58"/>
      <c r="N126" s="58"/>
      <c r="O126" s="58"/>
      <c r="P126" s="58"/>
      <c r="Q126" s="58"/>
      <c r="R126" s="58"/>
      <c r="S126" s="58"/>
    </row>
    <row r="127" spans="1:19" ht="51" x14ac:dyDescent="0.2">
      <c r="A127" s="58"/>
      <c r="B127" s="101" t="s">
        <v>109</v>
      </c>
      <c r="C127" s="58"/>
      <c r="D127" s="58">
        <v>2019</v>
      </c>
      <c r="E127" s="58"/>
      <c r="F127" s="58"/>
      <c r="G127" s="58"/>
      <c r="H127" s="58"/>
      <c r="I127" s="58"/>
      <c r="J127" s="58"/>
      <c r="K127" s="58"/>
      <c r="L127" s="58"/>
      <c r="M127" s="58"/>
      <c r="N127" s="58"/>
      <c r="O127" s="58"/>
      <c r="P127" s="58"/>
      <c r="Q127" s="58"/>
      <c r="R127" s="58"/>
      <c r="S127" s="58"/>
    </row>
    <row r="128" spans="1:19" ht="25.5" x14ac:dyDescent="0.2">
      <c r="A128" s="58"/>
      <c r="B128" s="101" t="s">
        <v>110</v>
      </c>
      <c r="C128" s="58"/>
      <c r="D128" s="58"/>
      <c r="E128" s="58"/>
      <c r="F128" s="58"/>
      <c r="G128" s="58"/>
      <c r="H128" s="58"/>
      <c r="I128" s="58"/>
      <c r="J128" s="58"/>
      <c r="K128" s="58"/>
      <c r="L128" s="58"/>
      <c r="M128" s="58"/>
      <c r="N128" s="58"/>
      <c r="O128" s="58"/>
      <c r="P128" s="58"/>
      <c r="Q128" s="58"/>
      <c r="R128" s="58"/>
      <c r="S128" s="58"/>
    </row>
    <row r="129" spans="1:19" x14ac:dyDescent="0.2">
      <c r="A129" s="58"/>
      <c r="B129" s="140" t="s">
        <v>206</v>
      </c>
      <c r="C129" s="58"/>
      <c r="D129" s="58"/>
      <c r="E129" s="58"/>
      <c r="F129" s="58"/>
      <c r="G129" s="58"/>
      <c r="H129" s="58"/>
      <c r="I129" s="58"/>
      <c r="J129" s="58"/>
      <c r="K129" s="58"/>
      <c r="L129" s="58"/>
      <c r="M129" s="58"/>
      <c r="N129" s="58"/>
      <c r="O129" s="58"/>
      <c r="P129" s="58"/>
      <c r="Q129" s="58"/>
      <c r="R129" s="58"/>
      <c r="S129" s="58"/>
    </row>
    <row r="130" spans="1:19" x14ac:dyDescent="0.2">
      <c r="A130" s="58"/>
      <c r="B130" s="140" t="s">
        <v>207</v>
      </c>
      <c r="C130" s="58"/>
      <c r="D130" s="58"/>
      <c r="E130" s="58"/>
      <c r="F130" s="58"/>
      <c r="G130" s="58"/>
      <c r="H130" s="58"/>
      <c r="I130" s="58"/>
      <c r="J130" s="58"/>
      <c r="K130" s="58"/>
      <c r="L130" s="58"/>
      <c r="M130" s="58"/>
      <c r="N130" s="58"/>
      <c r="O130" s="58"/>
      <c r="P130" s="58"/>
      <c r="Q130" s="58"/>
      <c r="R130" s="58"/>
      <c r="S130" s="58"/>
    </row>
    <row r="131" spans="1:19" x14ac:dyDescent="0.2">
      <c r="A131" s="58"/>
      <c r="B131" s="140" t="s">
        <v>208</v>
      </c>
      <c r="C131" s="58"/>
      <c r="D131" s="58"/>
      <c r="E131" s="58"/>
      <c r="F131" s="58"/>
      <c r="G131" s="58"/>
      <c r="H131" s="58"/>
      <c r="I131" s="58"/>
      <c r="J131" s="58"/>
      <c r="K131" s="58"/>
      <c r="L131" s="58"/>
      <c r="M131" s="58"/>
      <c r="N131" s="58"/>
      <c r="O131" s="58"/>
      <c r="P131" s="58"/>
      <c r="Q131" s="58"/>
      <c r="R131" s="58"/>
      <c r="S131" s="58"/>
    </row>
    <row r="132" spans="1:19" x14ac:dyDescent="0.2">
      <c r="A132" s="58"/>
      <c r="B132" s="140" t="s">
        <v>209</v>
      </c>
      <c r="C132" s="58"/>
      <c r="D132" s="58"/>
      <c r="E132" s="58"/>
      <c r="F132" s="58"/>
      <c r="G132" s="58"/>
      <c r="H132" s="58"/>
      <c r="I132" s="58"/>
      <c r="J132" s="58"/>
      <c r="K132" s="58"/>
      <c r="L132" s="58"/>
      <c r="M132" s="58"/>
      <c r="N132" s="58"/>
      <c r="O132" s="58"/>
      <c r="P132" s="58"/>
      <c r="Q132" s="58"/>
      <c r="R132" s="58"/>
      <c r="S132" s="58"/>
    </row>
    <row r="133" spans="1:19" x14ac:dyDescent="0.2">
      <c r="A133" s="58"/>
      <c r="B133" s="141" t="s">
        <v>210</v>
      </c>
      <c r="C133" s="58"/>
      <c r="D133" s="58"/>
      <c r="E133" s="58"/>
      <c r="F133" s="58"/>
      <c r="G133" s="58"/>
      <c r="H133" s="58"/>
      <c r="I133" s="58"/>
      <c r="J133" s="58"/>
      <c r="K133" s="58"/>
      <c r="L133" s="58"/>
      <c r="M133" s="58"/>
      <c r="N133" s="58"/>
      <c r="O133" s="58"/>
      <c r="P133" s="58"/>
      <c r="Q133" s="58"/>
      <c r="R133" s="58"/>
      <c r="S133" s="58"/>
    </row>
    <row r="134" spans="1:19" x14ac:dyDescent="0.2">
      <c r="A134" s="102"/>
      <c r="B134" s="103"/>
      <c r="C134" s="102"/>
      <c r="D134" s="102"/>
      <c r="E134" s="102"/>
      <c r="F134" s="102"/>
      <c r="G134" s="102"/>
      <c r="H134" s="102"/>
      <c r="I134" s="102"/>
      <c r="J134" s="102"/>
      <c r="K134" s="102"/>
      <c r="L134" s="102"/>
      <c r="M134" s="102"/>
      <c r="N134" s="102"/>
      <c r="O134" s="102"/>
      <c r="P134" s="102"/>
      <c r="Q134" s="58"/>
      <c r="R134" s="58"/>
      <c r="S134" s="58"/>
    </row>
    <row r="135" spans="1:19" x14ac:dyDescent="0.2">
      <c r="A135" s="102"/>
      <c r="B135" s="103"/>
      <c r="C135" s="102"/>
      <c r="D135" s="102"/>
      <c r="E135" s="102"/>
      <c r="F135" s="102"/>
      <c r="G135" s="102"/>
      <c r="H135" s="102"/>
      <c r="I135" s="102"/>
      <c r="J135" s="102"/>
      <c r="K135" s="102"/>
      <c r="L135" s="102"/>
      <c r="M135" s="102"/>
      <c r="N135" s="102"/>
      <c r="O135" s="102"/>
      <c r="P135" s="102"/>
      <c r="Q135" s="58"/>
      <c r="R135" s="58"/>
      <c r="S135" s="58"/>
    </row>
    <row r="136" spans="1:19" x14ac:dyDescent="0.2">
      <c r="A136" s="104"/>
      <c r="B136" s="105"/>
      <c r="C136" s="104"/>
      <c r="D136" s="104"/>
      <c r="E136" s="104"/>
      <c r="F136" s="104"/>
      <c r="G136" s="104"/>
      <c r="H136" s="104"/>
      <c r="I136" s="104"/>
      <c r="J136" s="104"/>
      <c r="K136" s="104"/>
      <c r="L136" s="104"/>
      <c r="M136" s="104"/>
      <c r="N136" s="104"/>
      <c r="O136" s="104"/>
      <c r="P136" s="104"/>
    </row>
    <row r="137" spans="1:19" x14ac:dyDescent="0.2">
      <c r="A137" s="104"/>
      <c r="B137" s="105"/>
      <c r="C137" s="104"/>
      <c r="D137" s="104"/>
      <c r="E137" s="104"/>
      <c r="F137" s="104"/>
      <c r="G137" s="104"/>
      <c r="H137" s="104"/>
      <c r="I137" s="104"/>
      <c r="J137" s="104"/>
      <c r="K137" s="104"/>
      <c r="L137" s="104"/>
      <c r="M137" s="104"/>
      <c r="N137" s="104"/>
      <c r="O137" s="104"/>
      <c r="P137" s="104"/>
    </row>
    <row r="138" spans="1:19" x14ac:dyDescent="0.2">
      <c r="A138" s="104"/>
      <c r="B138" s="105"/>
      <c r="C138" s="104"/>
      <c r="D138" s="104"/>
      <c r="E138" s="104"/>
      <c r="F138" s="104"/>
      <c r="G138" s="104"/>
      <c r="H138" s="104"/>
      <c r="I138" s="104"/>
      <c r="J138" s="104"/>
      <c r="K138" s="104"/>
      <c r="L138" s="104"/>
      <c r="M138" s="104"/>
      <c r="N138" s="104"/>
      <c r="O138" s="104"/>
      <c r="P138" s="104"/>
    </row>
    <row r="139" spans="1:19" x14ac:dyDescent="0.2">
      <c r="A139" s="104"/>
      <c r="B139" s="105"/>
      <c r="C139" s="104"/>
      <c r="D139" s="104"/>
      <c r="E139" s="104"/>
      <c r="F139" s="104"/>
      <c r="G139" s="104"/>
      <c r="H139" s="104"/>
      <c r="I139" s="104"/>
      <c r="J139" s="104"/>
      <c r="K139" s="104"/>
      <c r="L139" s="104"/>
      <c r="M139" s="104"/>
      <c r="N139" s="104"/>
      <c r="O139" s="104"/>
      <c r="P139" s="104"/>
    </row>
    <row r="140" spans="1:19" x14ac:dyDescent="0.2">
      <c r="A140" s="104"/>
      <c r="B140" s="105"/>
      <c r="C140" s="104"/>
      <c r="D140" s="104"/>
      <c r="E140" s="104"/>
      <c r="F140" s="104"/>
      <c r="G140" s="104"/>
      <c r="H140" s="104"/>
      <c r="I140" s="104"/>
      <c r="J140" s="104"/>
      <c r="K140" s="104"/>
      <c r="L140" s="104"/>
      <c r="M140" s="104"/>
      <c r="N140" s="104"/>
      <c r="O140" s="104"/>
      <c r="P140" s="104"/>
    </row>
    <row r="141" spans="1:19" x14ac:dyDescent="0.2">
      <c r="A141" s="104"/>
      <c r="B141" s="105"/>
      <c r="C141" s="104"/>
      <c r="D141" s="104"/>
      <c r="E141" s="104"/>
      <c r="F141" s="104"/>
      <c r="G141" s="104"/>
      <c r="H141" s="104"/>
      <c r="I141" s="104"/>
      <c r="J141" s="104"/>
      <c r="K141" s="104"/>
      <c r="L141" s="104"/>
      <c r="M141" s="104"/>
      <c r="N141" s="104"/>
      <c r="O141" s="104"/>
      <c r="P141" s="104"/>
    </row>
    <row r="142" spans="1:19" x14ac:dyDescent="0.2">
      <c r="A142" s="104"/>
      <c r="B142" s="105"/>
      <c r="C142" s="104"/>
      <c r="D142" s="104"/>
      <c r="E142" s="104"/>
      <c r="F142" s="104"/>
      <c r="G142" s="104"/>
      <c r="H142" s="104"/>
      <c r="I142" s="104"/>
      <c r="J142" s="104"/>
      <c r="K142" s="104"/>
      <c r="L142" s="104"/>
      <c r="M142" s="104"/>
      <c r="N142" s="104"/>
      <c r="O142" s="104"/>
      <c r="P142" s="104"/>
    </row>
    <row r="143" spans="1:19" x14ac:dyDescent="0.2">
      <c r="A143" s="104"/>
      <c r="B143" s="105"/>
      <c r="C143" s="104"/>
      <c r="D143" s="104"/>
      <c r="E143" s="104"/>
      <c r="F143" s="104"/>
      <c r="G143" s="104"/>
      <c r="H143" s="104"/>
      <c r="I143" s="104"/>
      <c r="J143" s="104"/>
      <c r="K143" s="104"/>
      <c r="L143" s="104"/>
      <c r="M143" s="104"/>
      <c r="N143" s="104"/>
      <c r="O143" s="104"/>
      <c r="P143" s="104"/>
    </row>
    <row r="144" spans="1:19" x14ac:dyDescent="0.2">
      <c r="A144" s="104"/>
      <c r="B144" s="105"/>
      <c r="C144" s="104"/>
      <c r="D144" s="104"/>
      <c r="E144" s="104"/>
      <c r="F144" s="104"/>
      <c r="G144" s="104"/>
      <c r="H144" s="104"/>
      <c r="I144" s="104"/>
      <c r="J144" s="104"/>
      <c r="K144" s="104"/>
      <c r="L144" s="104"/>
      <c r="M144" s="104"/>
      <c r="N144" s="104"/>
      <c r="O144" s="104"/>
      <c r="P144" s="104"/>
    </row>
    <row r="145" spans="1:16" x14ac:dyDescent="0.2">
      <c r="A145" s="104"/>
      <c r="B145" s="105"/>
      <c r="C145" s="104"/>
      <c r="D145" s="104"/>
      <c r="E145" s="104"/>
      <c r="F145" s="104"/>
      <c r="G145" s="104"/>
      <c r="H145" s="104"/>
      <c r="I145" s="104"/>
      <c r="J145" s="104"/>
      <c r="K145" s="104"/>
      <c r="L145" s="104"/>
      <c r="M145" s="104"/>
      <c r="N145" s="104"/>
      <c r="O145" s="104"/>
      <c r="P145" s="104"/>
    </row>
    <row r="146" spans="1:16" x14ac:dyDescent="0.2">
      <c r="A146" s="104"/>
      <c r="B146" s="105"/>
      <c r="C146" s="104"/>
      <c r="D146" s="104"/>
      <c r="E146" s="104"/>
      <c r="F146" s="104"/>
      <c r="G146" s="104"/>
      <c r="H146" s="104"/>
      <c r="I146" s="104"/>
      <c r="J146" s="104"/>
      <c r="K146" s="104"/>
      <c r="L146" s="104"/>
      <c r="M146" s="104"/>
      <c r="N146" s="104"/>
      <c r="O146" s="104"/>
      <c r="P146" s="104"/>
    </row>
    <row r="147" spans="1:16" x14ac:dyDescent="0.2">
      <c r="A147" s="104"/>
      <c r="B147" s="105"/>
      <c r="C147" s="104"/>
      <c r="D147" s="104"/>
      <c r="E147" s="104"/>
      <c r="F147" s="104"/>
      <c r="G147" s="104"/>
      <c r="H147" s="104"/>
      <c r="I147" s="104"/>
      <c r="J147" s="104"/>
      <c r="K147" s="104"/>
      <c r="L147" s="104"/>
      <c r="M147" s="104"/>
      <c r="N147" s="104"/>
      <c r="O147" s="104"/>
      <c r="P147" s="104"/>
    </row>
    <row r="148" spans="1:16" x14ac:dyDescent="0.2">
      <c r="A148" s="104"/>
      <c r="B148" s="105"/>
      <c r="C148" s="104"/>
      <c r="D148" s="104"/>
      <c r="E148" s="104"/>
      <c r="F148" s="104"/>
      <c r="G148" s="104"/>
      <c r="H148" s="104"/>
      <c r="I148" s="104"/>
      <c r="J148" s="104"/>
      <c r="K148" s="104"/>
      <c r="L148" s="104"/>
      <c r="M148" s="104"/>
      <c r="N148" s="104"/>
      <c r="O148" s="104"/>
      <c r="P148" s="104"/>
    </row>
    <row r="149" spans="1:16" x14ac:dyDescent="0.2">
      <c r="A149" s="104"/>
      <c r="B149" s="105"/>
      <c r="C149" s="104"/>
      <c r="D149" s="104"/>
      <c r="E149" s="104"/>
      <c r="F149" s="104"/>
      <c r="G149" s="104"/>
      <c r="H149" s="104"/>
      <c r="I149" s="104"/>
      <c r="J149" s="104"/>
      <c r="K149" s="104"/>
      <c r="L149" s="104"/>
      <c r="M149" s="104"/>
      <c r="N149" s="104"/>
      <c r="O149" s="104"/>
      <c r="P149" s="104"/>
    </row>
    <row r="150" spans="1:16" x14ac:dyDescent="0.2">
      <c r="A150" s="104"/>
      <c r="B150" s="105"/>
      <c r="C150" s="104"/>
      <c r="D150" s="104"/>
      <c r="E150" s="104"/>
      <c r="F150" s="104"/>
      <c r="G150" s="104"/>
      <c r="H150" s="104"/>
      <c r="I150" s="104"/>
      <c r="J150" s="104"/>
      <c r="K150" s="104"/>
      <c r="L150" s="104"/>
      <c r="M150" s="104"/>
      <c r="N150" s="104"/>
      <c r="O150" s="104"/>
      <c r="P150" s="104"/>
    </row>
    <row r="151" spans="1:16" x14ac:dyDescent="0.2">
      <c r="A151" s="104"/>
      <c r="B151" s="105"/>
      <c r="C151" s="104"/>
      <c r="D151" s="104"/>
      <c r="E151" s="104"/>
      <c r="F151" s="104"/>
      <c r="G151" s="104"/>
      <c r="H151" s="104"/>
      <c r="I151" s="104"/>
      <c r="J151" s="104"/>
      <c r="K151" s="104"/>
      <c r="L151" s="104"/>
      <c r="M151" s="104"/>
      <c r="N151" s="104"/>
      <c r="O151" s="104"/>
      <c r="P151" s="104"/>
    </row>
    <row r="152" spans="1:16" x14ac:dyDescent="0.2">
      <c r="A152" s="104"/>
      <c r="B152" s="105"/>
      <c r="C152" s="104"/>
      <c r="D152" s="104"/>
      <c r="E152" s="104"/>
      <c r="F152" s="104"/>
      <c r="G152" s="104"/>
      <c r="H152" s="104"/>
      <c r="I152" s="104"/>
      <c r="J152" s="104"/>
      <c r="K152" s="104"/>
      <c r="L152" s="104"/>
      <c r="M152" s="104"/>
      <c r="N152" s="104"/>
      <c r="O152" s="104"/>
      <c r="P152" s="104"/>
    </row>
    <row r="153" spans="1:16" x14ac:dyDescent="0.2">
      <c r="A153" s="104"/>
      <c r="B153" s="105"/>
      <c r="C153" s="104"/>
      <c r="D153" s="104"/>
      <c r="E153" s="104"/>
      <c r="F153" s="104"/>
      <c r="G153" s="104"/>
      <c r="H153" s="104"/>
      <c r="I153" s="104"/>
      <c r="J153" s="104"/>
      <c r="K153" s="104"/>
      <c r="L153" s="104"/>
      <c r="M153" s="104"/>
      <c r="N153" s="104"/>
      <c r="O153" s="104"/>
      <c r="P153" s="104"/>
    </row>
    <row r="154" spans="1:16" x14ac:dyDescent="0.2">
      <c r="B154" s="106"/>
    </row>
    <row r="155" spans="1:16" x14ac:dyDescent="0.2">
      <c r="B155" s="106"/>
    </row>
    <row r="156" spans="1:16" x14ac:dyDescent="0.2">
      <c r="B156" s="106"/>
    </row>
    <row r="157" spans="1:16" x14ac:dyDescent="0.2">
      <c r="B157" s="106"/>
    </row>
    <row r="158" spans="1:16" x14ac:dyDescent="0.2">
      <c r="B158" s="106"/>
    </row>
    <row r="159" spans="1:16" x14ac:dyDescent="0.2">
      <c r="B159" s="106"/>
    </row>
    <row r="160" spans="1:16"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sheetData>
  <sheetProtection formatCells="0" formatColumns="0" formatRows="0"/>
  <mergeCells count="74">
    <mergeCell ref="C73:P73"/>
    <mergeCell ref="C74:P74"/>
    <mergeCell ref="B52:P67"/>
    <mergeCell ref="A68:Q68"/>
    <mergeCell ref="B69:B72"/>
    <mergeCell ref="C69:P69"/>
    <mergeCell ref="C70:P70"/>
    <mergeCell ref="C71:P71"/>
    <mergeCell ref="C72:P72"/>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P49">
    <cfRule type="cellIs" dxfId="3" priority="1" stopIfTrue="1" operator="equal">
      <formula>"0"</formula>
    </cfRule>
    <cfRule type="cellIs" dxfId="2" priority="2" stopIfTrue="1" operator="lessThanOrEqual">
      <formula>$R$5</formula>
    </cfRule>
    <cfRule type="cellIs" dxfId="1" priority="3" stopIfTrue="1" operator="greaterThanOrEqual">
      <formula>$R$2</formula>
    </cfRule>
    <cfRule type="cellIs" dxfId="0" priority="4" stopIfTrue="1" operator="between">
      <formula>$R$4</formula>
      <formula>$R$3</formula>
    </cfRule>
  </conditionalFormatting>
  <dataValidations count="5">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$B$129:$B$133</formula1>
    </dataValidation>
  </dataValidations>
  <hyperlinks>
    <hyperlink ref="C40" r:id="rId1"/>
    <hyperlink ref="C41" r:id="rId2"/>
  </hyperlinks>
  <pageMargins left="0.7" right="0.7" top="0.75" bottom="0.75" header="0.3" footer="0.3"/>
  <pageSetup orientation="portrait" r:id="rId3"/>
  <drawing r:id="rId4"/>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showGridLines="0" topLeftCell="A7" zoomScaleNormal="100" workbookViewId="0">
      <selection activeCell="K10" sqref="K10:N11"/>
    </sheetView>
  </sheetViews>
  <sheetFormatPr baseColWidth="10" defaultRowHeight="12.75" x14ac:dyDescent="0.2"/>
  <cols>
    <col min="1" max="1" width="24.85546875" style="115" customWidth="1"/>
    <col min="2" max="2" width="35.140625" style="113" customWidth="1"/>
    <col min="3" max="3" width="14.42578125" style="113" customWidth="1"/>
    <col min="4" max="4" width="13" style="113" customWidth="1"/>
    <col min="5" max="5" width="8.7109375" style="113" customWidth="1"/>
    <col min="6" max="6" width="11.28515625" style="113" customWidth="1"/>
    <col min="7" max="7" width="15.28515625" style="113" customWidth="1"/>
    <col min="8" max="8" width="8.7109375" style="113" customWidth="1"/>
    <col min="9" max="9" width="18" style="113" customWidth="1"/>
    <col min="10" max="10" width="9.85546875" style="113" customWidth="1"/>
    <col min="11" max="11" width="13.85546875" style="113" customWidth="1"/>
    <col min="12" max="13" width="8.7109375" style="113" customWidth="1"/>
    <col min="14" max="14" width="9.85546875" style="113" customWidth="1"/>
    <col min="15" max="16" width="8.7109375" style="113" customWidth="1"/>
    <col min="17" max="17" width="16.140625" style="114" customWidth="1"/>
    <col min="18" max="18" width="8.7109375" style="113" customWidth="1"/>
    <col min="19" max="19" width="8.7109375" style="114" customWidth="1"/>
    <col min="20" max="20" width="27.28515625" style="113" customWidth="1"/>
    <col min="21" max="21" width="5.42578125" style="113" customWidth="1"/>
    <col min="22" max="16384" width="11.42578125" style="113"/>
  </cols>
  <sheetData>
    <row r="1" spans="1:34" ht="18" x14ac:dyDescent="0.25">
      <c r="A1" s="446"/>
      <c r="B1" s="459" t="s">
        <v>58</v>
      </c>
      <c r="C1" s="460"/>
      <c r="D1" s="460"/>
      <c r="E1" s="460"/>
      <c r="F1" s="460"/>
      <c r="G1" s="460"/>
      <c r="H1" s="460"/>
      <c r="I1" s="460"/>
      <c r="J1" s="460"/>
      <c r="K1" s="460"/>
      <c r="L1" s="460"/>
      <c r="M1" s="460"/>
      <c r="N1" s="460"/>
      <c r="O1" s="461"/>
      <c r="P1" s="467" t="s">
        <v>59</v>
      </c>
      <c r="Q1" s="462"/>
      <c r="R1" s="137"/>
      <c r="S1" s="137"/>
      <c r="T1" s="137"/>
      <c r="U1" s="132"/>
      <c r="V1" s="131"/>
    </row>
    <row r="2" spans="1:34" ht="18" x14ac:dyDescent="0.25">
      <c r="A2" s="446"/>
      <c r="B2" s="459" t="s">
        <v>83</v>
      </c>
      <c r="C2" s="460"/>
      <c r="D2" s="460"/>
      <c r="E2" s="460"/>
      <c r="F2" s="460"/>
      <c r="G2" s="460"/>
      <c r="H2" s="460"/>
      <c r="I2" s="460"/>
      <c r="J2" s="460"/>
      <c r="K2" s="460"/>
      <c r="L2" s="460"/>
      <c r="M2" s="460"/>
      <c r="N2" s="460"/>
      <c r="O2" s="461"/>
      <c r="P2" s="467" t="s">
        <v>170</v>
      </c>
      <c r="Q2" s="462"/>
      <c r="R2" s="137"/>
      <c r="S2" s="137"/>
      <c r="T2" s="137"/>
      <c r="U2" s="132"/>
      <c r="V2" s="131"/>
    </row>
    <row r="3" spans="1:34" ht="18" x14ac:dyDescent="0.25">
      <c r="A3" s="446"/>
      <c r="B3" s="459" t="s">
        <v>84</v>
      </c>
      <c r="C3" s="460"/>
      <c r="D3" s="460"/>
      <c r="E3" s="460"/>
      <c r="F3" s="460"/>
      <c r="G3" s="460"/>
      <c r="H3" s="460"/>
      <c r="I3" s="460"/>
      <c r="J3" s="460"/>
      <c r="K3" s="460"/>
      <c r="L3" s="460"/>
      <c r="M3" s="460"/>
      <c r="N3" s="460"/>
      <c r="O3" s="461"/>
      <c r="P3" s="467" t="s">
        <v>173</v>
      </c>
      <c r="Q3" s="462"/>
      <c r="R3" s="137"/>
      <c r="S3" s="137"/>
      <c r="T3" s="137"/>
      <c r="U3" s="132"/>
      <c r="V3" s="131"/>
    </row>
    <row r="4" spans="1:34" ht="18" x14ac:dyDescent="0.25">
      <c r="A4" s="446"/>
      <c r="B4" s="459" t="s">
        <v>85</v>
      </c>
      <c r="C4" s="460"/>
      <c r="D4" s="460"/>
      <c r="E4" s="460"/>
      <c r="F4" s="460"/>
      <c r="G4" s="460"/>
      <c r="H4" s="460"/>
      <c r="I4" s="460"/>
      <c r="J4" s="460"/>
      <c r="K4" s="460"/>
      <c r="L4" s="460"/>
      <c r="M4" s="460"/>
      <c r="N4" s="460"/>
      <c r="O4" s="461"/>
      <c r="P4" s="462" t="s">
        <v>62</v>
      </c>
      <c r="Q4" s="462"/>
      <c r="R4" s="133"/>
      <c r="S4" s="133"/>
      <c r="T4" s="133"/>
      <c r="U4" s="132"/>
      <c r="V4" s="131"/>
    </row>
    <row r="5" spans="1:34" ht="18" x14ac:dyDescent="0.25">
      <c r="A5" s="136"/>
      <c r="B5" s="131"/>
      <c r="C5" s="131"/>
      <c r="D5" s="135"/>
      <c r="E5" s="135"/>
      <c r="F5" s="135"/>
      <c r="G5" s="135"/>
      <c r="H5" s="135"/>
      <c r="I5" s="135"/>
      <c r="J5" s="135"/>
      <c r="K5" s="135"/>
      <c r="L5" s="135"/>
      <c r="M5" s="135"/>
      <c r="N5" s="135"/>
      <c r="O5" s="135"/>
      <c r="P5" s="135"/>
      <c r="Q5" s="135"/>
      <c r="R5" s="135"/>
      <c r="S5" s="135"/>
      <c r="T5" s="134"/>
      <c r="U5" s="134"/>
      <c r="V5" s="133"/>
      <c r="W5" s="133"/>
      <c r="X5" s="133"/>
      <c r="Y5" s="133"/>
      <c r="Z5" s="133"/>
      <c r="AA5" s="133"/>
      <c r="AB5" s="133"/>
      <c r="AC5" s="133"/>
      <c r="AD5" s="133"/>
      <c r="AE5" s="133"/>
      <c r="AF5" s="133"/>
      <c r="AG5" s="132"/>
      <c r="AH5" s="131"/>
    </row>
    <row r="6" spans="1:34" ht="15.75" x14ac:dyDescent="0.25">
      <c r="A6" s="130" t="s">
        <v>0</v>
      </c>
      <c r="B6" s="447" t="s">
        <v>119</v>
      </c>
      <c r="C6" s="447"/>
      <c r="D6" s="447"/>
      <c r="E6" s="447"/>
      <c r="F6" s="447"/>
      <c r="G6" s="447"/>
      <c r="H6" s="447"/>
      <c r="I6" s="447"/>
      <c r="J6" s="447"/>
      <c r="K6" s="447"/>
      <c r="L6" s="447"/>
      <c r="M6" s="447"/>
      <c r="N6" s="447"/>
      <c r="O6" s="129"/>
      <c r="P6" s="129"/>
      <c r="Q6" s="129"/>
      <c r="R6" s="129"/>
      <c r="S6" s="129"/>
      <c r="T6" s="129"/>
      <c r="U6" s="129"/>
    </row>
    <row r="7" spans="1:34" ht="16.5" thickBot="1" x14ac:dyDescent="0.3">
      <c r="A7" s="128"/>
      <c r="B7" s="127"/>
      <c r="C7" s="127"/>
      <c r="D7" s="126"/>
      <c r="E7" s="126"/>
      <c r="F7" s="126"/>
      <c r="G7" s="126"/>
      <c r="H7" s="126"/>
      <c r="I7" s="126"/>
      <c r="J7" s="126"/>
      <c r="K7" s="126"/>
      <c r="L7" s="126"/>
      <c r="M7" s="126"/>
      <c r="N7" s="126"/>
      <c r="O7" s="126"/>
      <c r="P7" s="126"/>
      <c r="Q7" s="126"/>
      <c r="R7" s="126"/>
      <c r="S7" s="126"/>
      <c r="T7" s="126"/>
      <c r="U7" s="126"/>
    </row>
    <row r="8" spans="1:34" ht="21.75" customHeight="1" x14ac:dyDescent="0.2">
      <c r="A8" s="393" t="s">
        <v>86</v>
      </c>
      <c r="B8" s="393" t="s">
        <v>32</v>
      </c>
      <c r="C8" s="464" t="str">
        <f>'EFECTIVIDAD PREV DAÑO ANTIJURID'!C14:P14</f>
        <v>Efectividad de las medidas de Prevención del Daño Antijurídico.</v>
      </c>
      <c r="D8" s="465"/>
      <c r="E8" s="465"/>
      <c r="F8" s="465"/>
      <c r="G8" s="465"/>
      <c r="H8" s="465"/>
      <c r="I8" s="465"/>
      <c r="J8" s="465"/>
      <c r="K8" s="465"/>
      <c r="L8" s="465"/>
      <c r="M8" s="465"/>
      <c r="N8" s="466"/>
      <c r="O8" s="125"/>
      <c r="P8" s="125"/>
      <c r="Q8" s="125"/>
      <c r="R8" s="125"/>
      <c r="S8" s="125"/>
      <c r="T8" s="125"/>
      <c r="U8" s="125"/>
      <c r="V8" s="124"/>
      <c r="W8" s="124"/>
      <c r="X8" s="124"/>
    </row>
    <row r="9" spans="1:34" ht="21.75" customHeight="1" thickBot="1" x14ac:dyDescent="0.25">
      <c r="A9" s="423"/>
      <c r="B9" s="423"/>
      <c r="C9" s="449" t="s">
        <v>199</v>
      </c>
      <c r="D9" s="451"/>
      <c r="E9" s="112" t="s">
        <v>88</v>
      </c>
      <c r="F9" s="449" t="s">
        <v>194</v>
      </c>
      <c r="G9" s="451"/>
      <c r="H9" s="112" t="s">
        <v>88</v>
      </c>
      <c r="I9" s="112" t="s">
        <v>10</v>
      </c>
      <c r="J9" s="112" t="s">
        <v>88</v>
      </c>
      <c r="K9" s="449" t="s">
        <v>89</v>
      </c>
      <c r="L9" s="450"/>
      <c r="M9" s="450"/>
      <c r="N9" s="451"/>
      <c r="O9" s="123"/>
      <c r="P9" s="123"/>
      <c r="Q9" s="123"/>
      <c r="R9" s="122"/>
      <c r="S9" s="113"/>
    </row>
    <row r="10" spans="1:34" s="120" customFormat="1" ht="78.75" customHeight="1" x14ac:dyDescent="0.2">
      <c r="A10" s="458" t="s">
        <v>130</v>
      </c>
      <c r="B10" s="138" t="str">
        <f>'EFECTIVIDAD PREV DAÑO ANTIJURID'!B40</f>
        <v>No. de demandas por error judicial registradas en el Semestre</v>
      </c>
      <c r="C10" s="121">
        <v>1</v>
      </c>
      <c r="D10" s="121">
        <v>16</v>
      </c>
      <c r="E10" s="448">
        <f>(C10-D10)/C11</f>
        <v>-0.9375</v>
      </c>
      <c r="F10" s="121">
        <v>2</v>
      </c>
      <c r="G10" s="121">
        <v>16</v>
      </c>
      <c r="H10" s="448">
        <f>(F10-G10)/F11</f>
        <v>-0.875</v>
      </c>
      <c r="I10" s="121">
        <f>(C10+F10)</f>
        <v>3</v>
      </c>
      <c r="J10" s="448">
        <f>(I10-I11)/I11</f>
        <v>-0.8125</v>
      </c>
      <c r="K10" s="452" t="s">
        <v>222</v>
      </c>
      <c r="L10" s="453"/>
      <c r="M10" s="453"/>
      <c r="N10" s="454"/>
    </row>
    <row r="11" spans="1:34" s="120" customFormat="1" ht="78.75" customHeight="1" x14ac:dyDescent="0.2">
      <c r="A11" s="458"/>
      <c r="B11" s="138" t="str">
        <f>'EFECTIVIDAD PREV DAÑO ANTIJURID'!B41</f>
        <v>No. de demandas por error judicial y defectuoso funcionamiento en la administración de justicia, anteriores a la aplicación de la política de prevención del daño antijurídico</v>
      </c>
      <c r="C11" s="463">
        <v>16</v>
      </c>
      <c r="D11" s="445"/>
      <c r="E11" s="448"/>
      <c r="F11" s="463">
        <v>16</v>
      </c>
      <c r="G11" s="445"/>
      <c r="H11" s="448"/>
      <c r="I11" s="121">
        <f>$C$11</f>
        <v>16</v>
      </c>
      <c r="J11" s="448"/>
      <c r="K11" s="455"/>
      <c r="L11" s="456"/>
      <c r="M11" s="456"/>
      <c r="N11" s="457"/>
    </row>
    <row r="12" spans="1:34" x14ac:dyDescent="0.2">
      <c r="D12" s="119"/>
      <c r="E12" s="119"/>
      <c r="F12" s="119"/>
      <c r="G12" s="119"/>
      <c r="H12" s="119"/>
      <c r="I12" s="119"/>
      <c r="J12" s="119"/>
      <c r="K12" s="119"/>
      <c r="L12" s="119"/>
      <c r="M12" s="119"/>
      <c r="N12" s="119"/>
      <c r="O12" s="119"/>
      <c r="P12" s="119"/>
    </row>
    <row r="13" spans="1:34" x14ac:dyDescent="0.2">
      <c r="D13" s="119"/>
      <c r="E13" s="119"/>
      <c r="F13" s="119"/>
      <c r="G13" s="119"/>
      <c r="H13" s="119"/>
      <c r="I13" s="119"/>
      <c r="J13" s="119"/>
      <c r="K13" s="119"/>
      <c r="L13" s="119"/>
      <c r="M13" s="119"/>
      <c r="N13" s="119"/>
      <c r="O13" s="119"/>
      <c r="P13" s="119"/>
    </row>
    <row r="14" spans="1:34" x14ac:dyDescent="0.2">
      <c r="D14" s="119"/>
      <c r="E14" s="119"/>
      <c r="F14" s="119"/>
      <c r="G14" s="119"/>
      <c r="H14" s="119"/>
      <c r="I14" s="119"/>
      <c r="J14" s="119"/>
      <c r="K14" s="119"/>
      <c r="L14" s="119"/>
      <c r="M14" s="119"/>
      <c r="N14" s="119"/>
      <c r="O14" s="119"/>
      <c r="P14" s="119"/>
    </row>
    <row r="15" spans="1:34" x14ac:dyDescent="0.2">
      <c r="D15" s="119"/>
      <c r="E15" s="119"/>
      <c r="F15" s="119"/>
      <c r="G15" s="119"/>
      <c r="H15" s="119"/>
      <c r="I15" s="119"/>
      <c r="J15" s="119"/>
      <c r="K15" s="119"/>
      <c r="L15" s="119"/>
      <c r="M15" s="119"/>
      <c r="N15" s="119"/>
      <c r="O15" s="119"/>
      <c r="P15" s="119"/>
    </row>
    <row r="16" spans="1:34" x14ac:dyDescent="0.2">
      <c r="D16" s="119"/>
      <c r="E16" s="119"/>
      <c r="F16" s="119"/>
      <c r="G16" s="119"/>
      <c r="H16" s="119"/>
      <c r="I16" s="119"/>
      <c r="J16" s="119"/>
      <c r="K16" s="119"/>
      <c r="L16" s="119"/>
      <c r="M16" s="119"/>
      <c r="N16" s="119"/>
      <c r="O16" s="119"/>
      <c r="P16" s="119"/>
    </row>
    <row r="17" spans="4:16" x14ac:dyDescent="0.2">
      <c r="D17" s="119"/>
      <c r="E17" s="119"/>
      <c r="F17" s="119"/>
      <c r="G17" s="119"/>
      <c r="H17" s="119"/>
      <c r="I17" s="119"/>
      <c r="J17" s="119"/>
      <c r="K17" s="119"/>
      <c r="L17" s="119"/>
      <c r="M17" s="119"/>
      <c r="N17" s="119"/>
      <c r="O17" s="119"/>
      <c r="P17" s="119"/>
    </row>
    <row r="18" spans="4:16" x14ac:dyDescent="0.2">
      <c r="D18" s="119"/>
      <c r="E18" s="119"/>
      <c r="F18" s="119"/>
      <c r="G18" s="119"/>
      <c r="H18" s="119"/>
      <c r="I18" s="119"/>
      <c r="J18" s="119"/>
      <c r="K18" s="119"/>
      <c r="L18" s="119"/>
      <c r="M18" s="119"/>
      <c r="N18" s="119"/>
      <c r="O18" s="119"/>
      <c r="P18" s="119"/>
    </row>
    <row r="19" spans="4:16" x14ac:dyDescent="0.2">
      <c r="D19" s="119"/>
      <c r="E19" s="119"/>
      <c r="F19" s="119"/>
      <c r="G19" s="119"/>
      <c r="H19" s="119"/>
      <c r="I19" s="119"/>
      <c r="J19" s="119"/>
      <c r="K19" s="119"/>
      <c r="L19" s="119"/>
      <c r="M19" s="119"/>
      <c r="N19" s="119"/>
      <c r="O19" s="119"/>
      <c r="P19" s="119"/>
    </row>
    <row r="20" spans="4:16" x14ac:dyDescent="0.2">
      <c r="D20" s="119"/>
      <c r="E20" s="119"/>
      <c r="F20" s="119"/>
      <c r="G20" s="119"/>
      <c r="H20" s="119"/>
      <c r="I20" s="119"/>
      <c r="J20" s="119"/>
      <c r="K20" s="119"/>
      <c r="L20" s="119"/>
      <c r="M20" s="119"/>
      <c r="N20" s="119"/>
      <c r="O20" s="119"/>
      <c r="P20" s="119"/>
    </row>
    <row r="21" spans="4:16" x14ac:dyDescent="0.2">
      <c r="D21" s="119"/>
      <c r="E21" s="119"/>
      <c r="F21" s="119"/>
      <c r="G21" s="119"/>
      <c r="H21" s="119"/>
      <c r="I21" s="119"/>
      <c r="J21" s="119"/>
      <c r="K21" s="119"/>
      <c r="L21" s="119"/>
      <c r="M21" s="119"/>
      <c r="N21" s="119"/>
      <c r="O21" s="119"/>
      <c r="P21" s="119"/>
    </row>
    <row r="22" spans="4:16" x14ac:dyDescent="0.2">
      <c r="D22" s="119"/>
      <c r="E22" s="119"/>
      <c r="F22" s="119"/>
      <c r="G22" s="119"/>
      <c r="H22" s="119"/>
      <c r="I22" s="119"/>
      <c r="J22" s="119"/>
      <c r="K22" s="119"/>
      <c r="L22" s="119"/>
      <c r="M22" s="119"/>
      <c r="N22" s="119"/>
      <c r="O22" s="119"/>
      <c r="P22" s="119"/>
    </row>
    <row r="23" spans="4:16" x14ac:dyDescent="0.2">
      <c r="D23" s="119"/>
      <c r="E23" s="119"/>
      <c r="F23" s="119"/>
      <c r="G23" s="119"/>
      <c r="H23" s="119"/>
      <c r="I23" s="119"/>
      <c r="J23" s="119"/>
      <c r="K23" s="119"/>
      <c r="L23" s="119"/>
      <c r="M23" s="119"/>
      <c r="N23" s="119"/>
      <c r="O23" s="119"/>
      <c r="P23" s="119"/>
    </row>
    <row r="24" spans="4:16" x14ac:dyDescent="0.2">
      <c r="D24" s="119"/>
      <c r="E24" s="119"/>
      <c r="F24" s="119"/>
      <c r="G24" s="119"/>
      <c r="H24" s="119"/>
      <c r="I24" s="119"/>
      <c r="J24" s="119"/>
      <c r="K24" s="119"/>
      <c r="L24" s="119"/>
      <c r="M24" s="119"/>
      <c r="N24" s="119"/>
      <c r="O24" s="119"/>
      <c r="P24" s="119"/>
    </row>
    <row r="25" spans="4:16" x14ac:dyDescent="0.2">
      <c r="D25" s="119"/>
      <c r="E25" s="119"/>
      <c r="F25" s="119"/>
      <c r="G25" s="119"/>
      <c r="H25" s="119"/>
      <c r="I25" s="119"/>
      <c r="J25" s="119"/>
      <c r="K25" s="119"/>
      <c r="L25" s="119"/>
      <c r="M25" s="119"/>
      <c r="N25" s="119"/>
      <c r="O25" s="119"/>
      <c r="P25" s="119"/>
    </row>
    <row r="26" spans="4:16" x14ac:dyDescent="0.2">
      <c r="D26" s="119"/>
      <c r="E26" s="119"/>
      <c r="F26" s="119"/>
      <c r="G26" s="119"/>
      <c r="H26" s="119"/>
      <c r="I26" s="119"/>
      <c r="J26" s="119"/>
      <c r="K26" s="119"/>
      <c r="L26" s="119"/>
      <c r="M26" s="119"/>
      <c r="N26" s="119"/>
      <c r="O26" s="119"/>
      <c r="P26" s="119"/>
    </row>
    <row r="27" spans="4:16" x14ac:dyDescent="0.2">
      <c r="D27" s="119"/>
      <c r="E27" s="119"/>
      <c r="F27" s="119"/>
      <c r="G27" s="119"/>
      <c r="H27" s="119"/>
      <c r="I27" s="119"/>
      <c r="J27" s="119"/>
      <c r="K27" s="119"/>
      <c r="L27" s="119"/>
      <c r="M27" s="119"/>
      <c r="N27" s="119"/>
      <c r="O27" s="119"/>
      <c r="P27" s="119"/>
    </row>
    <row r="28" spans="4:16" x14ac:dyDescent="0.2">
      <c r="D28" s="119"/>
      <c r="E28" s="119"/>
      <c r="F28" s="119"/>
      <c r="G28" s="119"/>
      <c r="H28" s="119"/>
      <c r="I28" s="119"/>
      <c r="J28" s="119"/>
      <c r="K28" s="119"/>
      <c r="L28" s="119"/>
      <c r="M28" s="119"/>
      <c r="N28" s="119"/>
      <c r="O28" s="119"/>
      <c r="P28" s="119"/>
    </row>
    <row r="29" spans="4:16" x14ac:dyDescent="0.2">
      <c r="D29" s="119"/>
      <c r="E29" s="119"/>
      <c r="F29" s="119"/>
      <c r="G29" s="119"/>
      <c r="H29" s="119"/>
      <c r="I29" s="119"/>
      <c r="J29" s="119"/>
      <c r="K29" s="119"/>
      <c r="L29" s="119"/>
      <c r="M29" s="119"/>
      <c r="N29" s="119"/>
      <c r="O29" s="119"/>
      <c r="P29" s="119"/>
    </row>
    <row r="30" spans="4:16" x14ac:dyDescent="0.2">
      <c r="D30" s="119"/>
      <c r="E30" s="119"/>
      <c r="F30" s="119"/>
      <c r="G30" s="119"/>
      <c r="H30" s="119"/>
      <c r="I30" s="119"/>
      <c r="J30" s="119"/>
      <c r="K30" s="119"/>
      <c r="L30" s="119"/>
      <c r="M30" s="119"/>
      <c r="N30" s="119"/>
      <c r="O30" s="119"/>
      <c r="P30" s="119"/>
    </row>
    <row r="31" spans="4:16" x14ac:dyDescent="0.2">
      <c r="D31" s="119"/>
      <c r="E31" s="119"/>
      <c r="F31" s="119"/>
      <c r="G31" s="119"/>
      <c r="H31" s="119"/>
      <c r="I31" s="119"/>
      <c r="J31" s="119"/>
      <c r="K31" s="119"/>
      <c r="L31" s="119"/>
      <c r="M31" s="119"/>
      <c r="N31" s="119"/>
      <c r="O31" s="119"/>
      <c r="P31" s="119"/>
    </row>
    <row r="32" spans="4:16" x14ac:dyDescent="0.2">
      <c r="D32" s="119"/>
      <c r="E32" s="119"/>
      <c r="F32" s="119"/>
      <c r="G32" s="119"/>
      <c r="H32" s="119"/>
      <c r="I32" s="119"/>
      <c r="J32" s="119"/>
      <c r="K32" s="119"/>
      <c r="L32" s="119"/>
      <c r="M32" s="119"/>
      <c r="N32" s="119"/>
      <c r="O32" s="119"/>
      <c r="P32" s="119"/>
    </row>
    <row r="33" spans="4:16" x14ac:dyDescent="0.2">
      <c r="D33" s="119"/>
      <c r="E33" s="119"/>
      <c r="F33" s="119"/>
      <c r="G33" s="119"/>
      <c r="H33" s="119"/>
      <c r="I33" s="119"/>
      <c r="J33" s="119"/>
      <c r="K33" s="119"/>
      <c r="L33" s="119"/>
      <c r="M33" s="119"/>
      <c r="N33" s="119"/>
      <c r="O33" s="119"/>
      <c r="P33" s="119"/>
    </row>
    <row r="34" spans="4:16" x14ac:dyDescent="0.2">
      <c r="D34" s="119"/>
      <c r="E34" s="119"/>
      <c r="F34" s="119"/>
      <c r="G34" s="119"/>
      <c r="H34" s="119"/>
      <c r="I34" s="119"/>
      <c r="J34" s="119"/>
      <c r="K34" s="119"/>
      <c r="L34" s="119"/>
      <c r="M34" s="119"/>
      <c r="N34" s="119"/>
      <c r="O34" s="119"/>
      <c r="P34" s="119"/>
    </row>
    <row r="35" spans="4:16" x14ac:dyDescent="0.2">
      <c r="D35" s="119"/>
      <c r="E35" s="119"/>
      <c r="F35" s="119"/>
      <c r="G35" s="119"/>
      <c r="H35" s="119"/>
      <c r="I35" s="119"/>
      <c r="J35" s="119"/>
      <c r="K35" s="119"/>
      <c r="L35" s="119"/>
      <c r="M35" s="119"/>
      <c r="N35" s="119"/>
      <c r="O35" s="119"/>
      <c r="P35" s="119"/>
    </row>
    <row r="36" spans="4:16" x14ac:dyDescent="0.2">
      <c r="D36" s="119"/>
      <c r="E36" s="119"/>
      <c r="F36" s="119"/>
      <c r="G36" s="119"/>
      <c r="H36" s="119"/>
      <c r="I36" s="119"/>
      <c r="J36" s="119"/>
      <c r="K36" s="119"/>
      <c r="L36" s="119"/>
      <c r="M36" s="119"/>
      <c r="N36" s="119"/>
      <c r="O36" s="119"/>
      <c r="P36" s="119"/>
    </row>
    <row r="37" spans="4:16" x14ac:dyDescent="0.2">
      <c r="D37" s="119"/>
      <c r="E37" s="119"/>
      <c r="F37" s="119"/>
      <c r="G37" s="119"/>
      <c r="H37" s="119"/>
      <c r="I37" s="119"/>
      <c r="J37" s="119"/>
      <c r="K37" s="119"/>
      <c r="L37" s="119"/>
      <c r="M37" s="119"/>
      <c r="N37" s="119"/>
      <c r="O37" s="119"/>
      <c r="P37" s="119"/>
    </row>
    <row r="38" spans="4:16" x14ac:dyDescent="0.2">
      <c r="D38" s="119"/>
      <c r="E38" s="119"/>
      <c r="F38" s="119"/>
      <c r="G38" s="119"/>
      <c r="H38" s="119"/>
      <c r="I38" s="119"/>
      <c r="J38" s="119"/>
      <c r="K38" s="119"/>
      <c r="L38" s="119"/>
      <c r="M38" s="119"/>
      <c r="N38" s="119"/>
      <c r="O38" s="119"/>
      <c r="P38" s="119"/>
    </row>
    <row r="39" spans="4:16" x14ac:dyDescent="0.2">
      <c r="D39" s="119"/>
      <c r="E39" s="119"/>
      <c r="F39" s="119"/>
      <c r="G39" s="119"/>
      <c r="H39" s="119"/>
      <c r="I39" s="119"/>
      <c r="J39" s="119"/>
      <c r="K39" s="119"/>
      <c r="L39" s="119"/>
      <c r="M39" s="119"/>
      <c r="N39" s="119"/>
      <c r="O39" s="119"/>
      <c r="P39" s="119"/>
    </row>
    <row r="40" spans="4:16" x14ac:dyDescent="0.2">
      <c r="D40" s="119"/>
      <c r="E40" s="119"/>
      <c r="F40" s="119"/>
      <c r="G40" s="119"/>
      <c r="H40" s="119"/>
      <c r="I40" s="119"/>
      <c r="J40" s="119"/>
      <c r="K40" s="119"/>
      <c r="L40" s="119"/>
      <c r="M40" s="119"/>
      <c r="N40" s="119"/>
      <c r="O40" s="119"/>
      <c r="P40" s="119"/>
    </row>
    <row r="41" spans="4:16" x14ac:dyDescent="0.2">
      <c r="D41" s="119"/>
      <c r="E41" s="119"/>
      <c r="F41" s="119"/>
      <c r="G41" s="119"/>
      <c r="H41" s="119"/>
      <c r="I41" s="119"/>
      <c r="J41" s="119"/>
      <c r="K41" s="119"/>
      <c r="L41" s="119"/>
      <c r="M41" s="119"/>
      <c r="N41" s="119"/>
      <c r="O41" s="119"/>
      <c r="P41" s="119"/>
    </row>
    <row r="51" spans="2:19" x14ac:dyDescent="0.2">
      <c r="B51" s="118"/>
      <c r="C51" s="118"/>
      <c r="D51" s="116"/>
      <c r="E51" s="116"/>
      <c r="F51" s="116"/>
      <c r="G51" s="116"/>
      <c r="H51" s="116"/>
      <c r="I51" s="116"/>
      <c r="J51" s="116"/>
      <c r="K51" s="116"/>
      <c r="L51" s="116"/>
      <c r="M51" s="116"/>
      <c r="N51" s="116"/>
      <c r="O51" s="116"/>
      <c r="P51" s="116"/>
      <c r="Q51" s="116"/>
      <c r="R51" s="116"/>
      <c r="S51" s="116"/>
    </row>
    <row r="52" spans="2:19" x14ac:dyDescent="0.2">
      <c r="B52" s="117"/>
      <c r="C52" s="117"/>
      <c r="D52" s="116"/>
      <c r="E52" s="116"/>
      <c r="F52" s="116"/>
      <c r="G52" s="116"/>
      <c r="H52" s="116"/>
      <c r="I52" s="116"/>
      <c r="J52" s="116"/>
      <c r="K52" s="116"/>
      <c r="L52" s="116"/>
      <c r="M52" s="116"/>
      <c r="N52" s="116"/>
      <c r="O52" s="116"/>
      <c r="P52" s="116"/>
      <c r="Q52" s="116"/>
      <c r="R52" s="116"/>
      <c r="S52" s="116"/>
    </row>
  </sheetData>
  <sheetProtection formatCells="0" formatColumns="0" formatRows="0" insertRows="0"/>
  <mergeCells count="23">
    <mergeCell ref="B1:O1"/>
    <mergeCell ref="P1:Q1"/>
    <mergeCell ref="B2:O2"/>
    <mergeCell ref="P2:Q2"/>
    <mergeCell ref="B3:O3"/>
    <mergeCell ref="P3:Q3"/>
    <mergeCell ref="B4:O4"/>
    <mergeCell ref="P4:Q4"/>
    <mergeCell ref="C9:D9"/>
    <mergeCell ref="C11:D11"/>
    <mergeCell ref="F9:G9"/>
    <mergeCell ref="F11:G11"/>
    <mergeCell ref="C8:N8"/>
    <mergeCell ref="A1:A4"/>
    <mergeCell ref="B6:N6"/>
    <mergeCell ref="J10:J11"/>
    <mergeCell ref="K9:N9"/>
    <mergeCell ref="K10:N11"/>
    <mergeCell ref="A10:A11"/>
    <mergeCell ref="E10:E11"/>
    <mergeCell ref="H10:H11"/>
    <mergeCell ref="A8:A9"/>
    <mergeCell ref="B8:B9"/>
  </mergeCells>
  <pageMargins left="0.75" right="0.75" top="1" bottom="1" header="0" footer="0"/>
  <pageSetup paperSize="119" scale="66" orientation="portrait" r:id="rId1"/>
  <headerFooter alignWithMargins="0"/>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Props1.xml><?xml version="1.0" encoding="utf-8"?>
<ds:datastoreItem xmlns:ds="http://schemas.openxmlformats.org/officeDocument/2006/customXml" ds:itemID="{B1EB3670-3718-4C4E-BEDA-5B8A42361EC9}">
  <ds:schemaRefs>
    <ds:schemaRef ds:uri="office.server.policy"/>
  </ds:schemaRefs>
</ds:datastoreItem>
</file>

<file path=customXml/itemProps2.xml><?xml version="1.0" encoding="utf-8"?>
<ds:datastoreItem xmlns:ds="http://schemas.openxmlformats.org/officeDocument/2006/customXml" ds:itemID="{E8175055-1B46-4E76-81B2-563D8F7B9257}">
  <ds:schemaRefs>
    <ds:schemaRef ds:uri="http://schemas.microsoft.com/office/2006/metadata/longProperties"/>
  </ds:schemaRefs>
</ds:datastoreItem>
</file>

<file path=customXml/itemProps3.xml><?xml version="1.0" encoding="utf-8"?>
<ds:datastoreItem xmlns:ds="http://schemas.openxmlformats.org/officeDocument/2006/customXml" ds:itemID="{8CBDF799-17AF-48D3-AD06-C3BDA6E85DFC}">
  <ds:schemaRefs>
    <ds:schemaRef ds:uri="http://schemas.microsoft.com/sharepoint/v3/contenttype/forms"/>
  </ds:schemaRefs>
</ds:datastoreItem>
</file>

<file path=customXml/itemProps4.xml><?xml version="1.0" encoding="utf-8"?>
<ds:datastoreItem xmlns:ds="http://schemas.openxmlformats.org/officeDocument/2006/customXml" ds:itemID="{4379E0AB-AB0E-4739-8775-5743F64D747F}">
  <ds:schemaRefs>
    <ds:schemaRef ds:uri="http://schemas.microsoft.com/office/2006/metadata/customXsn"/>
  </ds:schemaRefs>
</ds:datastoreItem>
</file>

<file path=customXml/itemProps5.xml><?xml version="1.0" encoding="utf-8"?>
<ds:datastoreItem xmlns:ds="http://schemas.openxmlformats.org/officeDocument/2006/customXml" ds:itemID="{7FA796C3-0F81-4365-88BE-527621B63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E7492DA8-8FBD-4B14-A0C1-82AA6A1BE791}">
  <ds:schemaRef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f8e3638-9d45-4162-afb4-6d390653d54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ATENCION CONCEPTOS</vt:lpstr>
      <vt:lpstr>REGISTRO CONCEPTOS</vt:lpstr>
      <vt:lpstr>PRESENTACION ESTUDIOS CONCILIA </vt:lpstr>
      <vt:lpstr>REGISTRO CONCILIACION</vt:lpstr>
      <vt:lpstr>ATENCIÓN DEMANDAS </vt:lpstr>
      <vt:lpstr>REGISTRO DEMANDAS</vt:lpstr>
      <vt:lpstr>EFECTIVIDAD PREV DAÑO ANTIJURID</vt:lpstr>
      <vt:lpstr>REGISTRO PREV DAÑO ANTIJURIDICO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Gestión Judicial</dc:title>
  <dc:creator>hoslanders</dc:creator>
  <cp:lastModifiedBy>Ruben Dario Moreno Posada</cp:lastModifiedBy>
  <cp:lastPrinted>2012-02-21T14:52:53Z</cp:lastPrinted>
  <dcterms:created xsi:type="dcterms:W3CDTF">2012-02-20T19:54:14Z</dcterms:created>
  <dcterms:modified xsi:type="dcterms:W3CDTF">2024-06-07T12:14:37Z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0x010100DAE502E0AF30B84A96E60AFD0F2E04C4</vt:lpwstr>
  </property>
  <property fmtid="{D5CDD505-2E9C-101B-9397-08002B2CF9AE}" pid="4" name="_dlc_DocId">
    <vt:lpwstr>NV5X2DCNMZXR-1675502055-117</vt:lpwstr>
  </property>
  <property fmtid="{D5CDD505-2E9C-101B-9397-08002B2CF9AE}" pid="5" name="_dlc_DocIdItemGuid">
    <vt:lpwstr>49a746ec-cfaa-4601-83a8-ae4d3280c4b9</vt:lpwstr>
  </property>
  <property fmtid="{D5CDD505-2E9C-101B-9397-08002B2CF9AE}" pid="6" name="_dlc_DocIdUrl">
    <vt:lpwstr>https://www.supersociedades.gov.co/nuestra_entidad/Planeacion/_layouts/15/DocIdRedir.aspx?ID=NV5X2DCNMZXR-1675502055-117, NV5X2DCNMZXR-1675502055-117</vt:lpwstr>
  </property>
  <property fmtid="{D5CDD505-2E9C-101B-9397-08002B2CF9AE}" pid="7" name="Fecha_Actualizacion">
    <vt:lpwstr>2021-01-31T00:00:00Z</vt:lpwstr>
  </property>
  <property fmtid="{D5CDD505-2E9C-101B-9397-08002B2CF9AE}" pid="8" name="Ano Documento">
    <vt:lpwstr>2021</vt:lpwstr>
  </property>
  <property fmtid="{D5CDD505-2E9C-101B-9397-08002B2CF9AE}" pid="9" name="Descripción Documento">
    <vt:lpwstr/>
  </property>
  <property fmtid="{D5CDD505-2E9C-101B-9397-08002B2CF9AE}" pid="10" name="Fecha">
    <vt:lpwstr>2021-01-31T00:00:00Z</vt:lpwstr>
  </property>
  <property fmtid="{D5CDD505-2E9C-101B-9397-08002B2CF9AE}" pid="11" name="Grupos_de_Proceso">
    <vt:lpwstr>Procesos de Direccionamiento</vt:lpwstr>
  </property>
  <property fmtid="{D5CDD505-2E9C-101B-9397-08002B2CF9AE}" pid="12" name="_Version">
    <vt:lpwstr>1</vt:lpwstr>
  </property>
  <property fmtid="{D5CDD505-2E9C-101B-9397-08002B2CF9AE}" pid="13" name="Procesos_SGI">
    <vt:lpwstr>Procesos Direccionamiento - Gestión Judicial</vt:lpwstr>
  </property>
  <property fmtid="{D5CDD505-2E9C-101B-9397-08002B2CF9AE}" pid="14" name="Dependencia_Nivel_Superior">
    <vt:lpwstr>Despacho Superintendente de Sociedades</vt:lpwstr>
  </property>
  <property fmtid="{D5CDD505-2E9C-101B-9397-08002B2CF9AE}" pid="15" name="Tipo Documental">
    <vt:lpwstr>Indicadores</vt:lpwstr>
  </property>
  <property fmtid="{D5CDD505-2E9C-101B-9397-08002B2CF9AE}" pid="16" name="SeoMetaDescription">
    <vt:lpwstr/>
  </property>
</Properties>
</file>