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updateLinks="never" defaultThemeVersion="124226"/>
  <mc:AlternateContent xmlns:mc="http://schemas.openxmlformats.org/markup-compatibility/2006">
    <mc:Choice Requires="x15">
      <x15ac:absPath xmlns:x15ac="http://schemas.microsoft.com/office/spreadsheetml/2010/11/ac" url="C:\Users\francycp\Desktop\publicaciones WEB\2023\"/>
    </mc:Choice>
  </mc:AlternateContent>
  <bookViews>
    <workbookView xWindow="0" yWindow="0" windowWidth="20490" windowHeight="7020" tabRatio="776"/>
  </bookViews>
  <sheets>
    <sheet name="Proyecto" sheetId="10" r:id="rId1"/>
    <sheet name="Justificación - Objetivo" sheetId="2" r:id="rId2"/>
    <sheet name="Indicadores" sheetId="3" r:id="rId3"/>
    <sheet name="Recursos Financieros" sheetId="12" r:id="rId4"/>
    <sheet name="Recursos Humanos" sheetId="5" r:id="rId5"/>
    <sheet name="Comunicaciones internas" sheetId="16" r:id="rId6"/>
    <sheet name="Interesados" sheetId="6" r:id="rId7"/>
    <sheet name="Plan de comunicaciones" sheetId="7" r:id="rId8"/>
    <sheet name="Requerimientos" sheetId="4" r:id="rId9"/>
    <sheet name="Alcance" sheetId="8" r:id="rId10"/>
    <sheet name="EDT- Actividades" sheetId="11" r:id="rId11"/>
    <sheet name="Riesgos" sheetId="9" r:id="rId12"/>
    <sheet name="No tocar" sheetId="15" state="hidden" r:id="rId13"/>
  </sheets>
  <definedNames>
    <definedName name="_xlnm._FilterDatabase" localSheetId="10" hidden="1">'EDT- Actividades'!$C$9:$IU$20</definedName>
    <definedName name="Activos" localSheetId="9">#REF!</definedName>
    <definedName name="Activos" localSheetId="10">#REF!</definedName>
    <definedName name="Activos" localSheetId="2">#REF!</definedName>
    <definedName name="Activos" localSheetId="6">#REF!</definedName>
    <definedName name="Activos" localSheetId="7">#REF!</definedName>
    <definedName name="Activos" localSheetId="0">#REF!</definedName>
    <definedName name="Activos" localSheetId="3">#REF!</definedName>
    <definedName name="Activos" localSheetId="4">#REF!</definedName>
    <definedName name="Activos" localSheetId="11">#REF!</definedName>
    <definedName name="Activos">#REF!</definedName>
    <definedName name="ActivosP1" localSheetId="9">#REF!</definedName>
    <definedName name="ActivosP1" localSheetId="10">#REF!</definedName>
    <definedName name="ActivosP1" localSheetId="2">#REF!</definedName>
    <definedName name="ActivosP1" localSheetId="6">#REF!</definedName>
    <definedName name="ActivosP1" localSheetId="7">#REF!</definedName>
    <definedName name="ActivosP1" localSheetId="0">#REF!</definedName>
    <definedName name="ActivosP1" localSheetId="3">#REF!</definedName>
    <definedName name="ActivosP1" localSheetId="4">#REF!</definedName>
    <definedName name="ActivosP1" localSheetId="11">#REF!</definedName>
    <definedName name="ActivosP1">#REF!</definedName>
    <definedName name="ActivosP10" localSheetId="9">#REF!</definedName>
    <definedName name="ActivosP10" localSheetId="10">#REF!</definedName>
    <definedName name="ActivosP10" localSheetId="2">#REF!</definedName>
    <definedName name="ActivosP10" localSheetId="6">#REF!</definedName>
    <definedName name="ActivosP10" localSheetId="7">#REF!</definedName>
    <definedName name="ActivosP10" localSheetId="0">#REF!</definedName>
    <definedName name="ActivosP10" localSheetId="3">#REF!</definedName>
    <definedName name="ActivosP10" localSheetId="4">#REF!</definedName>
    <definedName name="ActivosP10" localSheetId="11">#REF!</definedName>
    <definedName name="ActivosP10">#REF!</definedName>
    <definedName name="ActivosP11" localSheetId="9">#REF!</definedName>
    <definedName name="ActivosP11" localSheetId="10">#REF!</definedName>
    <definedName name="ActivosP11" localSheetId="2">#REF!</definedName>
    <definedName name="ActivosP11" localSheetId="6">#REF!</definedName>
    <definedName name="ActivosP11" localSheetId="7">#REF!</definedName>
    <definedName name="ActivosP11" localSheetId="0">#REF!</definedName>
    <definedName name="ActivosP11" localSheetId="3">#REF!</definedName>
    <definedName name="ActivosP11" localSheetId="4">#REF!</definedName>
    <definedName name="ActivosP11" localSheetId="11">#REF!</definedName>
    <definedName name="ActivosP11">#REF!</definedName>
    <definedName name="Activosp11000" localSheetId="9">#REF!</definedName>
    <definedName name="Activosp11000" localSheetId="10">#REF!</definedName>
    <definedName name="Activosp11000" localSheetId="2">#REF!</definedName>
    <definedName name="Activosp11000" localSheetId="6">#REF!</definedName>
    <definedName name="Activosp11000" localSheetId="7">#REF!</definedName>
    <definedName name="Activosp11000" localSheetId="0">#REF!</definedName>
    <definedName name="Activosp11000" localSheetId="3">#REF!</definedName>
    <definedName name="Activosp11000" localSheetId="4">#REF!</definedName>
    <definedName name="Activosp11000" localSheetId="11">#REF!</definedName>
    <definedName name="Activosp11000">#REF!</definedName>
    <definedName name="ActivosP12" localSheetId="9">#REF!</definedName>
    <definedName name="ActivosP12" localSheetId="10">#REF!</definedName>
    <definedName name="ActivosP12" localSheetId="2">#REF!</definedName>
    <definedName name="ActivosP12" localSheetId="6">#REF!</definedName>
    <definedName name="ActivosP12" localSheetId="7">#REF!</definedName>
    <definedName name="ActivosP12" localSheetId="0">#REF!</definedName>
    <definedName name="ActivosP12" localSheetId="3">#REF!</definedName>
    <definedName name="ActivosP12" localSheetId="4">#REF!</definedName>
    <definedName name="ActivosP12" localSheetId="11">#REF!</definedName>
    <definedName name="ActivosP12">#REF!</definedName>
    <definedName name="ActivosP2" localSheetId="9">#REF!</definedName>
    <definedName name="ActivosP2" localSheetId="10">#REF!</definedName>
    <definedName name="ActivosP2" localSheetId="2">#REF!</definedName>
    <definedName name="ActivosP2" localSheetId="6">#REF!</definedName>
    <definedName name="ActivosP2" localSheetId="7">#REF!</definedName>
    <definedName name="ActivosP2" localSheetId="0">#REF!</definedName>
    <definedName name="ActivosP2" localSheetId="3">#REF!</definedName>
    <definedName name="ActivosP2" localSheetId="4">#REF!</definedName>
    <definedName name="ActivosP2" localSheetId="11">#REF!</definedName>
    <definedName name="ActivosP2">#REF!</definedName>
    <definedName name="ActivosP3" localSheetId="9">#REF!</definedName>
    <definedName name="ActivosP3" localSheetId="10">#REF!</definedName>
    <definedName name="ActivosP3" localSheetId="2">#REF!</definedName>
    <definedName name="ActivosP3" localSheetId="6">#REF!</definedName>
    <definedName name="ActivosP3" localSheetId="7">#REF!</definedName>
    <definedName name="ActivosP3" localSheetId="0">#REF!</definedName>
    <definedName name="ActivosP3" localSheetId="3">#REF!</definedName>
    <definedName name="ActivosP3" localSheetId="4">#REF!</definedName>
    <definedName name="ActivosP3" localSheetId="11">#REF!</definedName>
    <definedName name="ActivosP3">#REF!</definedName>
    <definedName name="ActivosP4" localSheetId="9">#REF!</definedName>
    <definedName name="ActivosP4" localSheetId="10">#REF!</definedName>
    <definedName name="ActivosP4" localSheetId="2">#REF!</definedName>
    <definedName name="ActivosP4" localSheetId="6">#REF!</definedName>
    <definedName name="ActivosP4" localSheetId="7">#REF!</definedName>
    <definedName name="ActivosP4" localSheetId="0">#REF!</definedName>
    <definedName name="ActivosP4" localSheetId="3">#REF!</definedName>
    <definedName name="ActivosP4" localSheetId="4">#REF!</definedName>
    <definedName name="ActivosP4" localSheetId="11">#REF!</definedName>
    <definedName name="ActivosP4">#REF!</definedName>
    <definedName name="ActivosP5" localSheetId="9">#REF!</definedName>
    <definedName name="ActivosP5" localSheetId="10">#REF!</definedName>
    <definedName name="ActivosP5" localSheetId="2">#REF!</definedName>
    <definedName name="ActivosP5" localSheetId="6">#REF!</definedName>
    <definedName name="ActivosP5" localSheetId="7">#REF!</definedName>
    <definedName name="ActivosP5" localSheetId="0">#REF!</definedName>
    <definedName name="ActivosP5" localSheetId="3">#REF!</definedName>
    <definedName name="ActivosP5" localSheetId="4">#REF!</definedName>
    <definedName name="ActivosP5" localSheetId="11">#REF!</definedName>
    <definedName name="ActivosP5">#REF!</definedName>
    <definedName name="ActivosP6" localSheetId="9">#REF!</definedName>
    <definedName name="ActivosP6" localSheetId="10">#REF!</definedName>
    <definedName name="ActivosP6" localSheetId="2">#REF!</definedName>
    <definedName name="ActivosP6" localSheetId="6">#REF!</definedName>
    <definedName name="ActivosP6" localSheetId="7">#REF!</definedName>
    <definedName name="ActivosP6" localSheetId="0">#REF!</definedName>
    <definedName name="ActivosP6" localSheetId="3">#REF!</definedName>
    <definedName name="ActivosP6" localSheetId="4">#REF!</definedName>
    <definedName name="ActivosP6" localSheetId="11">#REF!</definedName>
    <definedName name="ActivosP6">#REF!</definedName>
    <definedName name="ActivosP7" localSheetId="9">#REF!</definedName>
    <definedName name="ActivosP7" localSheetId="10">#REF!</definedName>
    <definedName name="ActivosP7" localSheetId="2">#REF!</definedName>
    <definedName name="ActivosP7" localSheetId="6">#REF!</definedName>
    <definedName name="ActivosP7" localSheetId="7">#REF!</definedName>
    <definedName name="ActivosP7" localSheetId="0">#REF!</definedName>
    <definedName name="ActivosP7" localSheetId="3">#REF!</definedName>
    <definedName name="ActivosP7" localSheetId="4">#REF!</definedName>
    <definedName name="ActivosP7" localSheetId="11">#REF!</definedName>
    <definedName name="ActivosP7">#REF!</definedName>
    <definedName name="ActivosP8" localSheetId="9">#REF!</definedName>
    <definedName name="ActivosP8" localSheetId="10">#REF!</definedName>
    <definedName name="ActivosP8" localSheetId="2">#REF!</definedName>
    <definedName name="ActivosP8" localSheetId="6">#REF!</definedName>
    <definedName name="ActivosP8" localSheetId="7">#REF!</definedName>
    <definedName name="ActivosP8" localSheetId="0">#REF!</definedName>
    <definedName name="ActivosP8" localSheetId="3">#REF!</definedName>
    <definedName name="ActivosP8" localSheetId="4">#REF!</definedName>
    <definedName name="ActivosP8" localSheetId="11">#REF!</definedName>
    <definedName name="ActivosP8">#REF!</definedName>
    <definedName name="ActivosP9" localSheetId="9">#REF!</definedName>
    <definedName name="ActivosP9" localSheetId="10">#REF!</definedName>
    <definedName name="ActivosP9" localSheetId="2">#REF!</definedName>
    <definedName name="ActivosP9" localSheetId="6">#REF!</definedName>
    <definedName name="ActivosP9" localSheetId="7">#REF!</definedName>
    <definedName name="ActivosP9" localSheetId="0">#REF!</definedName>
    <definedName name="ActivosP9" localSheetId="3">#REF!</definedName>
    <definedName name="ActivosP9" localSheetId="4">#REF!</definedName>
    <definedName name="ActivosP9" localSheetId="11">#REF!</definedName>
    <definedName name="ActivosP9">#REF!</definedName>
    <definedName name="_xlnm.Print_Area" localSheetId="2">Indicadores!$B$2:$I$13</definedName>
    <definedName name="_xlnm.Print_Area" localSheetId="6">Interesados!$B$2:$H$28</definedName>
    <definedName name="_xlnm.Print_Area" localSheetId="7">'Plan de comunicaciones'!$B$2:$H$21</definedName>
    <definedName name="_xlnm.Print_Area" localSheetId="4">'Recursos Humanos'!$B$2:$G$14</definedName>
    <definedName name="_xlnm.Print_Area" localSheetId="8">Requerimientos!$B$2:$H$12</definedName>
    <definedName name="_xlnm.Print_Area" localSheetId="11">Riesgos!$B$2:$P$16</definedName>
    <definedName name="Consulta__L" localSheetId="9">#REF!</definedName>
    <definedName name="Consulta__L" localSheetId="10">#REF!</definedName>
    <definedName name="Consulta__L" localSheetId="2">#REF!</definedName>
    <definedName name="Consulta__L" localSheetId="6">#REF!</definedName>
    <definedName name="Consulta__L" localSheetId="7">#REF!</definedName>
    <definedName name="Consulta__L" localSheetId="0">#REF!</definedName>
    <definedName name="Consulta__L" localSheetId="3">#REF!</definedName>
    <definedName name="Consulta__L" localSheetId="4">#REF!</definedName>
    <definedName name="Consulta__L" localSheetId="11">#REF!</definedName>
    <definedName name="Consulta__L">#REF!</definedName>
    <definedName name="gloria" localSheetId="9">#REF!</definedName>
    <definedName name="gloria" localSheetId="10">#REF!</definedName>
    <definedName name="gloria" localSheetId="2">#REF!</definedName>
    <definedName name="gloria" localSheetId="6">#REF!</definedName>
    <definedName name="gloria" localSheetId="7">#REF!</definedName>
    <definedName name="gloria" localSheetId="0">#REF!</definedName>
    <definedName name="gloria" localSheetId="3">#REF!</definedName>
    <definedName name="gloria" localSheetId="4">#REF!</definedName>
    <definedName name="gloria" localSheetId="11">#REF!</definedName>
    <definedName name="gloria">#REF!</definedName>
    <definedName name="pl" localSheetId="9">#REF!</definedName>
    <definedName name="pl" localSheetId="10">#REF!</definedName>
    <definedName name="pl" localSheetId="2">#REF!</definedName>
    <definedName name="pl" localSheetId="6">#REF!</definedName>
    <definedName name="pl" localSheetId="7">#REF!</definedName>
    <definedName name="pl" localSheetId="0">#REF!</definedName>
    <definedName name="pl" localSheetId="3">#REF!</definedName>
    <definedName name="pl" localSheetId="4">#REF!</definedName>
    <definedName name="pl" localSheetId="11">#REF!</definedName>
    <definedName name="pl">#REF!</definedName>
  </definedNames>
  <calcPr calcId="162913"/>
</workbook>
</file>

<file path=xl/calcChain.xml><?xml version="1.0" encoding="utf-8"?>
<calcChain xmlns="http://schemas.openxmlformats.org/spreadsheetml/2006/main">
  <c r="N10" i="11" l="1"/>
  <c r="AK11" i="11" l="1"/>
  <c r="AK12" i="11"/>
  <c r="AK13" i="11"/>
  <c r="AK14" i="11"/>
  <c r="AK15" i="11"/>
  <c r="AK16" i="11"/>
  <c r="AK17" i="11"/>
  <c r="AK10" i="11"/>
  <c r="M10" i="11" l="1"/>
  <c r="M15" i="11"/>
  <c r="M16" i="11"/>
  <c r="M17" i="11"/>
  <c r="M14" i="11"/>
  <c r="M13" i="11"/>
  <c r="N13" i="11" s="1"/>
  <c r="M12" i="11"/>
  <c r="N12" i="11" s="1"/>
  <c r="M11" i="11"/>
  <c r="N11" i="11" s="1"/>
  <c r="AJ18" i="11"/>
  <c r="AI18" i="11"/>
  <c r="AH18" i="11"/>
  <c r="AG18" i="11"/>
  <c r="AF18" i="11"/>
  <c r="AE18" i="11"/>
  <c r="AD18" i="11"/>
  <c r="AC18" i="11"/>
  <c r="AB18" i="11"/>
  <c r="AA18" i="11"/>
  <c r="Z18" i="11"/>
  <c r="Y18" i="11"/>
  <c r="X18" i="11"/>
  <c r="W18" i="11"/>
  <c r="V18" i="11"/>
  <c r="U18" i="11"/>
  <c r="T18" i="11"/>
  <c r="S18" i="11"/>
  <c r="R18" i="11"/>
  <c r="Q18" i="11"/>
  <c r="P18" i="11"/>
  <c r="O18" i="11"/>
  <c r="J11" i="11"/>
  <c r="J12" i="11"/>
  <c r="J13" i="11"/>
  <c r="J10" i="11"/>
  <c r="B17" i="16"/>
  <c r="B16" i="16"/>
  <c r="B15" i="16"/>
  <c r="B14" i="16"/>
  <c r="D7" i="9"/>
  <c r="F18" i="11"/>
  <c r="D7" i="2"/>
  <c r="L2" i="11"/>
  <c r="L3" i="11"/>
  <c r="L4" i="11"/>
  <c r="D7" i="11"/>
  <c r="M4" i="9"/>
  <c r="M3" i="9"/>
  <c r="M2" i="9"/>
  <c r="M4" i="8"/>
  <c r="M3" i="8"/>
  <c r="M2" i="8"/>
  <c r="G4" i="4"/>
  <c r="G3" i="4"/>
  <c r="G2" i="4"/>
  <c r="G4" i="7"/>
  <c r="G3" i="7"/>
  <c r="G2" i="7"/>
  <c r="H4" i="6"/>
  <c r="H3" i="6"/>
  <c r="H2" i="6"/>
  <c r="G4" i="12"/>
  <c r="G3" i="12"/>
  <c r="G2" i="12"/>
  <c r="G4" i="16"/>
  <c r="G3" i="16"/>
  <c r="G2" i="16"/>
  <c r="G4" i="5"/>
  <c r="G3" i="5"/>
  <c r="G2" i="5"/>
  <c r="I4" i="3"/>
  <c r="I3" i="3"/>
  <c r="I2" i="3"/>
  <c r="M4" i="2"/>
  <c r="M3" i="2"/>
  <c r="M2" i="2"/>
  <c r="C7" i="12"/>
  <c r="C7" i="5"/>
  <c r="A6" i="12"/>
  <c r="C7" i="7"/>
  <c r="D7" i="8"/>
  <c r="C7" i="4"/>
  <c r="D7" i="6"/>
  <c r="D7" i="3"/>
  <c r="M18" i="11" l="1"/>
  <c r="N18" i="11"/>
</calcChain>
</file>

<file path=xl/comments1.xml><?xml version="1.0" encoding="utf-8"?>
<comments xmlns="http://schemas.openxmlformats.org/spreadsheetml/2006/main">
  <authors>
    <author>RONIN</author>
  </authors>
  <commentList>
    <comment ref="B9" authorId="0" shapeId="0">
      <text>
        <r>
          <rPr>
            <b/>
            <sz val="9"/>
            <color indexed="81"/>
            <rFont val="Tahoma"/>
            <family val="2"/>
          </rPr>
          <t>OBJETIVO ESTRATÉGICO:</t>
        </r>
        <r>
          <rPr>
            <sz val="9"/>
            <color indexed="81"/>
            <rFont val="Tahoma"/>
            <family val="2"/>
          </rPr>
          <t xml:space="preserve">
Incluir el objetivo estratégico al que apunta el proyecto</t>
        </r>
      </text>
    </comment>
    <comment ref="B11" authorId="0" shapeId="0">
      <text>
        <r>
          <rPr>
            <b/>
            <sz val="9"/>
            <color indexed="81"/>
            <rFont val="Tahoma"/>
            <family val="2"/>
          </rPr>
          <t xml:space="preserve">ESTRATEGIA:
</t>
        </r>
        <r>
          <rPr>
            <sz val="9"/>
            <color indexed="81"/>
            <rFont val="Tahoma"/>
            <family val="2"/>
          </rPr>
          <t>Incluir la estrategia en la que está incluido el proyecto</t>
        </r>
      </text>
    </comment>
    <comment ref="B13" authorId="0" shapeId="0">
      <text>
        <r>
          <rPr>
            <b/>
            <sz val="9"/>
            <color indexed="81"/>
            <rFont val="Tahoma"/>
            <family val="2"/>
          </rPr>
          <t>OBJETIVOS DE PROYECTO:</t>
        </r>
        <r>
          <rPr>
            <sz val="9"/>
            <color indexed="81"/>
            <rFont val="Tahoma"/>
            <family val="2"/>
          </rPr>
          <t xml:space="preserve">
Incluir los objetivos que debe cumplir el proyecto
</t>
        </r>
      </text>
    </comment>
    <comment ref="D13" authorId="0" shapeId="0">
      <text>
        <r>
          <rPr>
            <b/>
            <sz val="9"/>
            <color indexed="81"/>
            <rFont val="Tahoma"/>
            <family val="2"/>
          </rPr>
          <t>TIPO:</t>
        </r>
        <r>
          <rPr>
            <sz val="9"/>
            <color indexed="81"/>
            <rFont val="Tahoma"/>
            <family val="2"/>
          </rPr>
          <t xml:space="preserve">
Definir si el objetivo es general o específico</t>
        </r>
      </text>
    </comment>
    <comment ref="B16" authorId="0" shapeId="0">
      <text>
        <r>
          <rPr>
            <b/>
            <sz val="9"/>
            <color indexed="81"/>
            <rFont val="Tahoma"/>
            <family val="2"/>
          </rPr>
          <t>OBJETIVOS DE PROYECTO:</t>
        </r>
        <r>
          <rPr>
            <sz val="9"/>
            <color indexed="81"/>
            <rFont val="Tahoma"/>
            <family val="2"/>
          </rPr>
          <t xml:space="preserve">
Incluir los objetivos que debe cumplir el proyecto
</t>
        </r>
      </text>
    </comment>
    <comment ref="D16" authorId="0" shapeId="0">
      <text>
        <r>
          <rPr>
            <b/>
            <sz val="9"/>
            <color indexed="81"/>
            <rFont val="Tahoma"/>
            <family val="2"/>
          </rPr>
          <t>TIPO:</t>
        </r>
        <r>
          <rPr>
            <sz val="9"/>
            <color indexed="81"/>
            <rFont val="Tahoma"/>
            <family val="2"/>
          </rPr>
          <t xml:space="preserve">
Definir si el objetivo es general o específico</t>
        </r>
      </text>
    </comment>
    <comment ref="B19" authorId="0" shapeId="0">
      <text>
        <r>
          <rPr>
            <b/>
            <sz val="9"/>
            <color indexed="81"/>
            <rFont val="Tahoma"/>
            <family val="2"/>
          </rPr>
          <t>OBJETIVOS DE PROYECTO:</t>
        </r>
        <r>
          <rPr>
            <sz val="9"/>
            <color indexed="81"/>
            <rFont val="Tahoma"/>
            <family val="2"/>
          </rPr>
          <t xml:space="preserve">
Incluir los objetivos que debe cumplir el proyecto
</t>
        </r>
      </text>
    </comment>
    <comment ref="D19" authorId="0" shapeId="0">
      <text>
        <r>
          <rPr>
            <b/>
            <sz val="9"/>
            <color indexed="81"/>
            <rFont val="Tahoma"/>
            <family val="2"/>
          </rPr>
          <t>TIPO:</t>
        </r>
        <r>
          <rPr>
            <sz val="9"/>
            <color indexed="81"/>
            <rFont val="Tahoma"/>
            <family val="2"/>
          </rPr>
          <t xml:space="preserve">
Definir si el objetivo es general o específico</t>
        </r>
      </text>
    </comment>
  </commentList>
</comments>
</file>

<file path=xl/comments2.xml><?xml version="1.0" encoding="utf-8"?>
<comments xmlns="http://schemas.openxmlformats.org/spreadsheetml/2006/main">
  <authors>
    <author>RONIN</author>
    <author>Juan Camilo Correa Jimenez</author>
  </authors>
  <commentList>
    <comment ref="B10" authorId="0" shapeId="0">
      <text>
        <r>
          <rPr>
            <b/>
            <sz val="9"/>
            <color indexed="81"/>
            <rFont val="Tahoma"/>
            <family val="2"/>
          </rPr>
          <t>DESCRIPCIÓN:</t>
        </r>
        <r>
          <rPr>
            <sz val="9"/>
            <color indexed="81"/>
            <rFont val="Tahoma"/>
            <family val="2"/>
          </rPr>
          <t xml:space="preserve">
Hacer una descripción de lo que se quiere medir</t>
        </r>
      </text>
    </comment>
    <comment ref="B11" authorId="0" shapeId="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1" authorId="1" shapeId="0">
      <text>
        <r>
          <rPr>
            <b/>
            <sz val="9"/>
            <color indexed="81"/>
            <rFont val="Tahoma"/>
            <family val="2"/>
          </rPr>
          <t>UNIDAD DE MEDIDA:</t>
        </r>
        <r>
          <rPr>
            <sz val="9"/>
            <color indexed="81"/>
            <rFont val="Tahoma"/>
            <family val="2"/>
          </rPr>
          <t xml:space="preserve">
Indica la escala o métrica a usar (%, procesos, unidades, documentos)</t>
        </r>
      </text>
    </comment>
    <comment ref="F11" authorId="1" shapeId="0">
      <text>
        <r>
          <rPr>
            <b/>
            <sz val="9"/>
            <color indexed="81"/>
            <rFont val="Tahoma"/>
            <family val="2"/>
          </rPr>
          <t>META:</t>
        </r>
        <r>
          <rPr>
            <sz val="9"/>
            <color indexed="81"/>
            <rFont val="Tahoma"/>
            <family val="2"/>
          </rPr>
          <t xml:space="preserve">
Valor que se quiere alcanzar (100%, 3 procesos, 5 unidades, 3 documentos)</t>
        </r>
      </text>
    </comment>
    <comment ref="G11" authorId="0" shapeId="0">
      <text>
        <r>
          <rPr>
            <b/>
            <sz val="9"/>
            <color indexed="81"/>
            <rFont val="Tahoma"/>
            <family val="2"/>
          </rPr>
          <t>FRECUENCIA DE MEDIDA:</t>
        </r>
        <r>
          <rPr>
            <sz val="9"/>
            <color indexed="81"/>
            <rFont val="Tahoma"/>
            <family val="2"/>
          </rPr>
          <t xml:space="preserve">
Indicar cada cuanto tiempo hay que tomar la medición</t>
        </r>
      </text>
    </comment>
    <comment ref="H11" authorId="0" shapeId="0">
      <text>
        <r>
          <rPr>
            <b/>
            <sz val="9"/>
            <color indexed="81"/>
            <rFont val="Tahoma"/>
            <family val="2"/>
          </rPr>
          <t>TENDENCIA:</t>
        </r>
        <r>
          <rPr>
            <sz val="9"/>
            <color indexed="81"/>
            <rFont val="Tahoma"/>
            <family val="2"/>
          </rPr>
          <t xml:space="preserve">
Indicar si la medición acumulada del indicador debe ascender o descender</t>
        </r>
      </text>
    </comment>
    <comment ref="I11" authorId="0" shapeId="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3" authorId="0" shapeId="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List>
</comments>
</file>

<file path=xl/comments3.xml><?xml version="1.0" encoding="utf-8"?>
<comments xmlns="http://schemas.openxmlformats.org/spreadsheetml/2006/main">
  <authors>
    <author>RONIN</author>
  </authors>
  <commentList>
    <comment ref="B10" authorId="0" shapeId="0">
      <text>
        <r>
          <rPr>
            <b/>
            <sz val="9"/>
            <color indexed="81"/>
            <rFont val="Tahoma"/>
            <family val="2"/>
          </rPr>
          <t xml:space="preserve">NO APLICA-PRESUPUESTO DE INVERSIÓN:
</t>
        </r>
        <r>
          <rPr>
            <sz val="9"/>
            <color indexed="81"/>
            <rFont val="Tahoma"/>
            <family val="2"/>
          </rPr>
          <t xml:space="preserve">Indicar si el presupuesto se hace con presupuesto de inversión o no
</t>
        </r>
      </text>
    </comment>
    <comment ref="B12" authorId="0" shapeId="0">
      <text>
        <r>
          <rPr>
            <b/>
            <sz val="9"/>
            <color indexed="81"/>
            <rFont val="Tahoma"/>
            <family val="2"/>
          </rPr>
          <t>Nº DE CDP:</t>
        </r>
        <r>
          <rPr>
            <sz val="9"/>
            <color indexed="81"/>
            <rFont val="Tahoma"/>
            <family val="2"/>
          </rPr>
          <t xml:space="preserve">
xxxxx</t>
        </r>
      </text>
    </comment>
    <comment ref="B14" authorId="0" shapeId="0">
      <text>
        <r>
          <rPr>
            <b/>
            <sz val="9"/>
            <color rgb="FF000000"/>
            <rFont val="Tahoma"/>
            <family val="2"/>
          </rPr>
          <t xml:space="preserve">NÚMERO DE OBLIGACIÓN:
</t>
        </r>
        <r>
          <rPr>
            <sz val="9"/>
            <color rgb="FF000000"/>
            <rFont val="Tahoma"/>
            <family val="2"/>
          </rPr>
          <t xml:space="preserve">XXXX
</t>
        </r>
      </text>
    </comment>
    <comment ref="B16" authorId="0" shapeId="0">
      <text>
        <r>
          <rPr>
            <b/>
            <sz val="9"/>
            <color rgb="FF000000"/>
            <rFont val="Tahoma"/>
            <family val="2"/>
          </rPr>
          <t>APROPIACIÓN INICIAL:</t>
        </r>
        <r>
          <rPr>
            <sz val="9"/>
            <color rgb="FF000000"/>
            <rFont val="Tahoma"/>
            <family val="2"/>
          </rPr>
          <t xml:space="preserve">
</t>
        </r>
        <r>
          <rPr>
            <sz val="9"/>
            <color rgb="FF000000"/>
            <rFont val="Tahoma"/>
            <family val="2"/>
          </rPr>
          <t>XXX</t>
        </r>
      </text>
    </comment>
    <comment ref="B18" authorId="0" shapeId="0">
      <text>
        <r>
          <rPr>
            <b/>
            <sz val="9"/>
            <color rgb="FF000000"/>
            <rFont val="Tahoma"/>
            <family val="2"/>
          </rPr>
          <t>VALOR COMPROMETIDO:</t>
        </r>
        <r>
          <rPr>
            <sz val="9"/>
            <color rgb="FF000000"/>
            <rFont val="Tahoma"/>
            <family val="2"/>
          </rPr>
          <t xml:space="preserve">
</t>
        </r>
        <r>
          <rPr>
            <sz val="9"/>
            <color rgb="FF000000"/>
            <rFont val="Tahoma"/>
            <family val="2"/>
          </rPr>
          <t>XXXX</t>
        </r>
      </text>
    </comment>
    <comment ref="B20" authorId="0" shapeId="0">
      <text>
        <r>
          <rPr>
            <b/>
            <sz val="9"/>
            <color indexed="81"/>
            <rFont val="Tahoma"/>
            <family val="2"/>
          </rPr>
          <t>VALOR OBLIGADO:</t>
        </r>
        <r>
          <rPr>
            <sz val="9"/>
            <color indexed="81"/>
            <rFont val="Tahoma"/>
            <family val="2"/>
          </rPr>
          <t xml:space="preserve">
XXXXXX</t>
        </r>
      </text>
    </comment>
  </commentList>
</comments>
</file>

<file path=xl/comments4.xml><?xml version="1.0" encoding="utf-8"?>
<comments xmlns="http://schemas.openxmlformats.org/spreadsheetml/2006/main">
  <authors>
    <author>RONIN</author>
  </authors>
  <commentList>
    <comment ref="B11"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 ref="D11" authorId="0" shapeId="0">
      <text>
        <r>
          <rPr>
            <b/>
            <sz val="9"/>
            <color indexed="81"/>
            <rFont val="Tahoma"/>
            <family val="2"/>
          </rPr>
          <t>RESPONSABILIDADES:</t>
        </r>
        <r>
          <rPr>
            <sz val="9"/>
            <color indexed="81"/>
            <rFont val="Tahoma"/>
            <family val="2"/>
          </rPr>
          <t xml:space="preserve">
Incluir las responsabilidades de la persona dentro del proyecto</t>
        </r>
      </text>
    </comment>
    <comment ref="E11" authorId="0" shapeId="0">
      <text>
        <r>
          <rPr>
            <b/>
            <sz val="9"/>
            <color indexed="81"/>
            <rFont val="Tahoma"/>
            <family val="2"/>
          </rPr>
          <t xml:space="preserve">INT. - EXT.
</t>
        </r>
        <r>
          <rPr>
            <sz val="9"/>
            <color indexed="81"/>
            <rFont val="Tahoma"/>
            <family val="2"/>
          </rPr>
          <t>Indicar si la persona pertenece a la Superintendencia o es externa</t>
        </r>
      </text>
    </comment>
    <comment ref="F11" authorId="0" shapeId="0">
      <text>
        <r>
          <rPr>
            <b/>
            <sz val="9"/>
            <color indexed="81"/>
            <rFont val="Tahoma"/>
            <family val="2"/>
          </rPr>
          <t>CAPACIDADES:</t>
        </r>
        <r>
          <rPr>
            <sz val="9"/>
            <color indexed="81"/>
            <rFont val="Tahoma"/>
            <family val="2"/>
          </rPr>
          <t xml:space="preserve">
Enumerar las capacidades necesarias para desarrollar las responsabilidades asignadas</t>
        </r>
      </text>
    </comment>
  </commentList>
</comments>
</file>

<file path=xl/comments5.xml><?xml version="1.0" encoding="utf-8"?>
<comments xmlns="http://schemas.openxmlformats.org/spreadsheetml/2006/main">
  <authors>
    <author>RONIN</author>
  </authors>
  <commentList>
    <comment ref="B11" authorId="0" shapeId="0">
      <text>
        <r>
          <rPr>
            <b/>
            <sz val="9"/>
            <color indexed="81"/>
            <rFont val="Tahoma"/>
            <family val="2"/>
          </rPr>
          <t>EQUIPO DE PROYECTO DE LA SUPERINTENDENCIA</t>
        </r>
        <r>
          <rPr>
            <sz val="9"/>
            <color indexed="81"/>
            <rFont val="Tahoma"/>
            <family val="2"/>
          </rPr>
          <t xml:space="preserve">
Enumerar las personas de la Superintendencia que participarán en el desarrollo del proyecto</t>
        </r>
      </text>
    </comment>
    <comment ref="E11" authorId="0" shapeId="0">
      <text>
        <r>
          <rPr>
            <b/>
            <sz val="9"/>
            <color indexed="81"/>
            <rFont val="Tahoma"/>
            <family val="2"/>
          </rPr>
          <t xml:space="preserve">EQUIPO DE PROYECTO DEL PROVEEDOR:
</t>
        </r>
        <r>
          <rPr>
            <sz val="9"/>
            <color indexed="81"/>
            <rFont val="Tahoma"/>
            <family val="2"/>
          </rPr>
          <t>Enumerar las personas del proveedor que participarán en el desarrollo del proyecto</t>
        </r>
      </text>
    </comment>
    <comment ref="C13" authorId="0" shapeId="0">
      <text>
        <r>
          <rPr>
            <b/>
            <sz val="9"/>
            <color indexed="81"/>
            <rFont val="Tahoma"/>
            <family val="2"/>
          </rPr>
          <t xml:space="preserve">ROL:
</t>
        </r>
        <r>
          <rPr>
            <sz val="9"/>
            <color indexed="81"/>
            <rFont val="Tahoma"/>
            <family val="2"/>
          </rPr>
          <t>Indicar el rol de la persona dentro del proyecto (NO es el cargo dentro de la organización)</t>
        </r>
      </text>
    </comment>
    <comment ref="F13"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List>
</comments>
</file>

<file path=xl/comments6.xml><?xml version="1.0" encoding="utf-8"?>
<comments xmlns="http://schemas.openxmlformats.org/spreadsheetml/2006/main">
  <authors>
    <author>RONIN</author>
  </authors>
  <commentList>
    <comment ref="B9" authorId="0" shapeId="0">
      <text>
        <r>
          <rPr>
            <b/>
            <sz val="9"/>
            <color indexed="81"/>
            <rFont val="Tahoma"/>
            <family val="2"/>
          </rPr>
          <t>INTERESADOS:</t>
        </r>
        <r>
          <rPr>
            <sz val="9"/>
            <color indexed="81"/>
            <rFont val="Tahoma"/>
            <family val="2"/>
          </rPr>
          <t xml:space="preserve">
Personas, grupos u organizaciones involucrados en el proyecto</t>
        </r>
      </text>
    </comment>
    <comment ref="D11" authorId="0" shapeId="0">
      <text>
        <r>
          <rPr>
            <b/>
            <sz val="9"/>
            <color rgb="FF000000"/>
            <rFont val="Tahoma"/>
            <family val="2"/>
          </rPr>
          <t>CARGO:</t>
        </r>
        <r>
          <rPr>
            <sz val="9"/>
            <color rgb="FF000000"/>
            <rFont val="Tahoma"/>
            <family val="2"/>
          </rPr>
          <t xml:space="preserve">
</t>
        </r>
        <r>
          <rPr>
            <sz val="9"/>
            <color rgb="FF000000"/>
            <rFont val="Tahoma"/>
            <family val="2"/>
          </rPr>
          <t>Cargo  de la persona dentro de la organización</t>
        </r>
      </text>
    </comment>
    <comment ref="G11" authorId="0" shapeId="0">
      <text>
        <r>
          <rPr>
            <b/>
            <sz val="9"/>
            <color indexed="81"/>
            <rFont val="Tahoma"/>
            <family val="2"/>
          </rPr>
          <t>INTERNO-EXTERNO:</t>
        </r>
        <r>
          <rPr>
            <sz val="9"/>
            <color indexed="81"/>
            <rFont val="Tahoma"/>
            <family val="2"/>
          </rPr>
          <t xml:space="preserve">
Indicar si la persona pertenece a la Superintendencia o es externa</t>
        </r>
      </text>
    </comment>
    <comment ref="H11" authorId="0" shapeId="0">
      <text>
        <r>
          <rPr>
            <b/>
            <sz val="9"/>
            <color indexed="81"/>
            <rFont val="Tahoma"/>
            <family val="2"/>
          </rPr>
          <t>RONIN:</t>
        </r>
        <r>
          <rPr>
            <sz val="9"/>
            <color indexed="81"/>
            <rFont val="Tahoma"/>
            <family val="2"/>
          </rPr>
          <t xml:space="preserve">
Definir si la persona, respeto al proyecto está:
- a favor
- en contra
- neutral</t>
        </r>
      </text>
    </comment>
  </commentList>
</comments>
</file>

<file path=xl/comments7.xml><?xml version="1.0" encoding="utf-8"?>
<comments xmlns="http://schemas.openxmlformats.org/spreadsheetml/2006/main">
  <authors>
    <author>RONIN</author>
  </authors>
  <commentList>
    <comment ref="C12" authorId="0" shapeId="0">
      <text>
        <r>
          <rPr>
            <b/>
            <sz val="9"/>
            <color indexed="81"/>
            <rFont val="Tahoma"/>
            <family val="2"/>
          </rPr>
          <t>TIPO DE COMUNICACIÓN:</t>
        </r>
        <r>
          <rPr>
            <sz val="9"/>
            <color indexed="81"/>
            <rFont val="Tahoma"/>
            <family val="2"/>
          </rPr>
          <t xml:space="preserve">
Indicar si la comunicación se realizará mediante:
- Mail
- Oficio
- Memorando
- Reunión
- Telefónica
- Electrónica (mediante la web)
- Electrónica
- Acto administrativo</t>
        </r>
      </text>
    </comment>
    <comment ref="D12" authorId="0" shapeId="0">
      <text>
        <r>
          <rPr>
            <b/>
            <sz val="9"/>
            <color indexed="81"/>
            <rFont val="Tahoma"/>
            <family val="2"/>
          </rPr>
          <t>OBJETIVO:</t>
        </r>
        <r>
          <rPr>
            <sz val="9"/>
            <color indexed="81"/>
            <rFont val="Tahoma"/>
            <family val="2"/>
          </rPr>
          <t xml:space="preserve">
Indicar qué se pretende lograr con la comunicación</t>
        </r>
      </text>
    </comment>
    <comment ref="E12" authorId="0" shapeId="0">
      <text>
        <r>
          <rPr>
            <b/>
            <sz val="9"/>
            <color indexed="81"/>
            <rFont val="Tahoma"/>
            <family val="2"/>
          </rPr>
          <t>FRECUENCIA:</t>
        </r>
        <r>
          <rPr>
            <sz val="9"/>
            <color indexed="81"/>
            <rFont val="Tahoma"/>
            <family val="2"/>
          </rPr>
          <t xml:space="preserve">
Indicar cada cuanto se produce la comunicación</t>
        </r>
      </text>
    </comment>
    <comment ref="F12" authorId="0" shapeId="0">
      <text>
        <r>
          <rPr>
            <b/>
            <sz val="9"/>
            <color indexed="81"/>
            <rFont val="Tahoma"/>
            <family val="2"/>
          </rPr>
          <t>RESPONSABLE:</t>
        </r>
        <r>
          <rPr>
            <sz val="9"/>
            <color indexed="81"/>
            <rFont val="Tahoma"/>
            <family val="2"/>
          </rPr>
          <t xml:space="preserve">
Indicar quien debe realizar la comunicación</t>
        </r>
      </text>
    </comment>
    <comment ref="G12" authorId="0" shapeId="0">
      <text>
        <r>
          <rPr>
            <b/>
            <sz val="9"/>
            <color indexed="81"/>
            <rFont val="Tahoma"/>
            <family val="2"/>
          </rPr>
          <t>ENTREGABLE:</t>
        </r>
        <r>
          <rPr>
            <sz val="9"/>
            <color indexed="81"/>
            <rFont val="Tahoma"/>
            <family val="2"/>
          </rPr>
          <t xml:space="preserve">
Indicar cual es soporte de la comunicación</t>
        </r>
      </text>
    </comment>
  </commentList>
</comments>
</file>

<file path=xl/comments8.xml><?xml version="1.0" encoding="utf-8"?>
<comments xmlns="http://schemas.openxmlformats.org/spreadsheetml/2006/main">
  <authors>
    <author>RONIN</author>
  </authors>
  <commentList>
    <comment ref="B11" authorId="0" shapeId="0">
      <text>
        <r>
          <rPr>
            <b/>
            <sz val="9"/>
            <color indexed="81"/>
            <rFont val="Tahoma"/>
            <family val="2"/>
          </rPr>
          <t>DESCRIPCIÓN DEL REQUERIMIENTO:</t>
        </r>
        <r>
          <rPr>
            <sz val="9"/>
            <color indexed="81"/>
            <rFont val="Tahoma"/>
            <family val="2"/>
          </rPr>
          <t xml:space="preserve">
Incluir una descripción del requerimiento del solicitante</t>
        </r>
      </text>
    </comment>
    <comment ref="D11" authorId="0" shapeId="0">
      <text>
        <r>
          <rPr>
            <b/>
            <sz val="9"/>
            <color indexed="81"/>
            <rFont val="Tahoma"/>
            <family val="2"/>
          </rPr>
          <t>CÓDIGO REQUERIMIENTO:</t>
        </r>
        <r>
          <rPr>
            <sz val="9"/>
            <color indexed="81"/>
            <rFont val="Tahoma"/>
            <family val="2"/>
          </rPr>
          <t xml:space="preserve">
Incluir un código para facilitar el seguimiento del requerimiento</t>
        </r>
      </text>
    </comment>
    <comment ref="F11" authorId="0" shapeId="0">
      <text>
        <r>
          <rPr>
            <b/>
            <sz val="9"/>
            <color indexed="81"/>
            <rFont val="Tahoma"/>
            <family val="2"/>
          </rPr>
          <t>ALCANCE DEL PROYECTO / ENTREGABLE AFECTADO:</t>
        </r>
        <r>
          <rPr>
            <sz val="9"/>
            <color indexed="81"/>
            <rFont val="Tahoma"/>
            <family val="2"/>
          </rPr>
          <t xml:space="preserve">
Indicar si es un requerimiento que afecte a la totalidad del proyecto o a un entregable y especificar a cual</t>
        </r>
      </text>
    </comment>
    <comment ref="G11" authorId="0" shapeId="0">
      <text>
        <r>
          <rPr>
            <b/>
            <sz val="9"/>
            <color indexed="81"/>
            <rFont val="Tahoma"/>
            <family val="2"/>
          </rPr>
          <t>FECHA DE CUMPLIMIENTO:</t>
        </r>
        <r>
          <rPr>
            <sz val="9"/>
            <color indexed="81"/>
            <rFont val="Tahoma"/>
            <family val="2"/>
          </rPr>
          <t xml:space="preserve">
Indiar cuando se espera que el requerimiento se realice</t>
        </r>
      </text>
    </comment>
    <comment ref="H11" authorId="0" shapeId="0">
      <text>
        <r>
          <rPr>
            <b/>
            <sz val="9"/>
            <color indexed="81"/>
            <rFont val="Tahoma"/>
            <family val="2"/>
          </rPr>
          <t>CRITERIO DE ACEPTACIÓN:</t>
        </r>
        <r>
          <rPr>
            <sz val="9"/>
            <color indexed="81"/>
            <rFont val="Tahoma"/>
            <family val="2"/>
          </rPr>
          <t xml:space="preserve">
Indicar cual es el criterio especificado por el solicitante para dar por válido el requerimiento</t>
        </r>
      </text>
    </comment>
  </commentList>
</comments>
</file>

<file path=xl/comments9.xml><?xml version="1.0" encoding="utf-8"?>
<comments xmlns="http://schemas.openxmlformats.org/spreadsheetml/2006/main">
  <authors>
    <author>RONIN</author>
  </authors>
  <commentList>
    <comment ref="B10" authorId="0" shapeId="0">
      <text>
        <r>
          <rPr>
            <b/>
            <sz val="9"/>
            <color indexed="81"/>
            <rFont val="Tahoma"/>
            <family val="2"/>
          </rPr>
          <t>DESCRIPCIÓN DEL ALCANCE:</t>
        </r>
        <r>
          <rPr>
            <sz val="9"/>
            <color indexed="81"/>
            <rFont val="Tahoma"/>
            <family val="2"/>
          </rPr>
          <t xml:space="preserve">
Incluir la descripción del alcance del proyecto, tanto del producto como la forma de relazarlo</t>
        </r>
      </text>
    </comment>
    <comment ref="B12" authorId="0" shapeId="0">
      <text>
        <r>
          <rPr>
            <b/>
            <sz val="9"/>
            <color indexed="81"/>
            <rFont val="Tahoma"/>
            <family val="2"/>
          </rPr>
          <t>EXCLUSIONES DEL PROYECTO:</t>
        </r>
        <r>
          <rPr>
            <sz val="9"/>
            <color indexed="81"/>
            <rFont val="Tahoma"/>
            <family val="2"/>
          </rPr>
          <t xml:space="preserve">
Identificar lo que no incluye el proyecto</t>
        </r>
      </text>
    </comment>
    <comment ref="B14" authorId="0" shapeId="0">
      <text>
        <r>
          <rPr>
            <b/>
            <sz val="9"/>
            <color indexed="81"/>
            <rFont val="Tahoma"/>
            <family val="2"/>
          </rPr>
          <t>RESTRICCIONES DEL PROYECTO:</t>
        </r>
        <r>
          <rPr>
            <sz val="9"/>
            <color indexed="81"/>
            <rFont val="Tahoma"/>
            <family val="2"/>
          </rPr>
          <t xml:space="preserve">
Enumerar las limitantes asociadas con el alcance del proyecto que restringen las opciones del proyecto</t>
        </r>
      </text>
    </comment>
    <comment ref="B16" authorId="0" shapeId="0">
      <text>
        <r>
          <rPr>
            <b/>
            <sz val="9"/>
            <color indexed="81"/>
            <rFont val="Tahoma"/>
            <family val="2"/>
          </rPr>
          <t>SUPUESTOS DEL PROYECTO:</t>
        </r>
        <r>
          <rPr>
            <sz val="9"/>
            <color indexed="81"/>
            <rFont val="Tahoma"/>
            <family val="2"/>
          </rPr>
          <t xml:space="preserve">
Enumeran las suposiciones asociadas con el alcance del proyecto y el impacto potencial de las mismas</t>
        </r>
      </text>
    </comment>
    <comment ref="B18" authorId="0" shapeId="0">
      <text>
        <r>
          <rPr>
            <b/>
            <sz val="9"/>
            <color indexed="81"/>
            <rFont val="Tahoma"/>
            <family val="2"/>
          </rPr>
          <t>ENTREGABLES DEL PROYECTO:</t>
        </r>
        <r>
          <rPr>
            <sz val="9"/>
            <color indexed="81"/>
            <rFont val="Tahoma"/>
            <family val="2"/>
          </rPr>
          <t xml:space="preserve">
Incluyen tanto el producto final (producto o servicios) como los productos de soporte (informes y documentación)</t>
        </r>
      </text>
    </comment>
    <comment ref="B20" authorId="0" shapeId="0">
      <text>
        <r>
          <rPr>
            <b/>
            <sz val="9"/>
            <color indexed="81"/>
            <rFont val="Tahoma"/>
            <family val="2"/>
          </rPr>
          <t>CRITERIOS DE ACEPTACIÓN DEL PRODUCTO:</t>
        </r>
        <r>
          <rPr>
            <sz val="9"/>
            <color indexed="81"/>
            <rFont val="Tahoma"/>
            <family val="2"/>
          </rPr>
          <t xml:space="preserve">
Definición de las características para el recibo a satisfacción de los productos, servicios o resultados del proyecto</t>
        </r>
      </text>
    </comment>
  </commentList>
</comments>
</file>

<file path=xl/sharedStrings.xml><?xml version="1.0" encoding="utf-8"?>
<sst xmlns="http://schemas.openxmlformats.org/spreadsheetml/2006/main" count="456" uniqueCount="278">
  <si>
    <t>SUPERINTENDENCIA DE SOCIEDADES</t>
  </si>
  <si>
    <t>Código: GC-F-015</t>
  </si>
  <si>
    <t>SISTEMA DE GESTION INTEGRADO</t>
  </si>
  <si>
    <t>Fecha: 17 de septiembre de 2014</t>
  </si>
  <si>
    <t>PROCESO: GESTION INTEGRAL</t>
  </si>
  <si>
    <t>Versión 001</t>
  </si>
  <si>
    <t>FORMATO: PLANEACION DE PROYECTOS</t>
  </si>
  <si>
    <t>Página 1 de 12</t>
  </si>
  <si>
    <t xml:space="preserve">NOMBRE DEL PROYECTO </t>
  </si>
  <si>
    <t>JUSTIFICACIÓN - OBJETIVO</t>
  </si>
  <si>
    <t>INDICADORES</t>
  </si>
  <si>
    <t>RECURSOS HUMANOS</t>
  </si>
  <si>
    <t>COMUNICACIONES INTERNAS</t>
  </si>
  <si>
    <t>RECURSOS FINANCIEROS</t>
  </si>
  <si>
    <t>INTERESADOS</t>
  </si>
  <si>
    <t>REQUERIMIENTOS</t>
  </si>
  <si>
    <t>ALCANCE</t>
  </si>
  <si>
    <t>EDT-ACTIVIDADES</t>
  </si>
  <si>
    <t>PLAN DE COMUNICACIONES</t>
  </si>
  <si>
    <t>RIESGOS - CRONOGRAMA</t>
  </si>
  <si>
    <t>Pagina 1 de 1</t>
  </si>
  <si>
    <t>Página 2 de 12</t>
  </si>
  <si>
    <t>OBJETIVO ESTRATÉGICO</t>
  </si>
  <si>
    <t>ESTRATEGIA</t>
  </si>
  <si>
    <t>OBJETIVO DEL PROYECTO (Generales y específicos)</t>
  </si>
  <si>
    <t>TIPO</t>
  </si>
  <si>
    <t>GENERAL</t>
  </si>
  <si>
    <t>ESPECIFICO</t>
  </si>
  <si>
    <t>Página 3 de 12</t>
  </si>
  <si>
    <t>INDICADOR</t>
  </si>
  <si>
    <t>DESCRIPCIÓN</t>
  </si>
  <si>
    <t>Cumplimiento del cronograma de actividades (Ver hoja "EDT - Actividades")</t>
  </si>
  <si>
    <t>UNIDAD DE MEDIDA</t>
  </si>
  <si>
    <t>META</t>
  </si>
  <si>
    <t>FRECUENCIA DE MEDIDA</t>
  </si>
  <si>
    <t>TENDENCIA</t>
  </si>
  <si>
    <t>FÓRMULA DEL INDICADOR</t>
  </si>
  <si>
    <t>Eficacia</t>
  </si>
  <si>
    <t>%</t>
  </si>
  <si>
    <t>Mensual</t>
  </si>
  <si>
    <t>Ascendente</t>
  </si>
  <si>
    <t>Actividades ejecutadas
___________________________
Actividades planeadas</t>
  </si>
  <si>
    <t>RESPONSABLE DE LA MEDICION</t>
  </si>
  <si>
    <t>Gerente de Proyecto</t>
  </si>
  <si>
    <t>Página 4 de 12</t>
  </si>
  <si>
    <t>NO APLICA - PRESUPUESTO DE INVERSIÓN</t>
  </si>
  <si>
    <t>PRESUPUESTO DE INVERSIÓN</t>
  </si>
  <si>
    <t>NUMERO DE CDP</t>
  </si>
  <si>
    <t>NÚMERO DE OBLIGACIÓN</t>
  </si>
  <si>
    <t>APROPIACION INICIAL</t>
  </si>
  <si>
    <t>VALOR COMPROMETIDO</t>
  </si>
  <si>
    <t>VALOR OBLIGADO</t>
  </si>
  <si>
    <t>Página 5 de 12</t>
  </si>
  <si>
    <t xml:space="preserve">RECURSOS HUMANOS  </t>
  </si>
  <si>
    <t>ROL</t>
  </si>
  <si>
    <t>NOMBRE</t>
  </si>
  <si>
    <t>RESPONSABILIDADES</t>
  </si>
  <si>
    <t>INT.-EXT.</t>
  </si>
  <si>
    <t>CAPACIDADES</t>
  </si>
  <si>
    <t>Patrocinador</t>
  </si>
  <si>
    <t>Interno</t>
  </si>
  <si>
    <t>Gerente</t>
  </si>
  <si>
    <t>Líder funcional</t>
  </si>
  <si>
    <t>Página 6 de 12</t>
  </si>
  <si>
    <t>Gestión de las comunicaciones entre los equipos de trabajo</t>
  </si>
  <si>
    <t>Las comunicaciones entre el equipo de trabajo se desarrollarán de la siguiente manera:
* Radicación oficial, según las directrices de Gestión Documental para la entrega de memorandos, facturas e informes de desarrollo del proyecto.
* Correo electrónico para intercambio de información del proyecto y su avance, entre el personal de la Superintendencia y el proveedor.
* Reuniones virtuales (a través de herramienta de videoconferencia) y presenciales
* Llamada a teléfono fijo (entidad) y móvil (proveedor).
* Actas de seguimiento de proyecto</t>
  </si>
  <si>
    <t>EQUIPO DE PROYECTO DE LA SUPERINTENDENCIA</t>
  </si>
  <si>
    <t>EQUIPO DE PROYECTO DEL PROVEEDOR</t>
  </si>
  <si>
    <t>mail</t>
  </si>
  <si>
    <t>teléfono</t>
  </si>
  <si>
    <t>Proveedor</t>
  </si>
  <si>
    <t>Página 7 de 12</t>
  </si>
  <si>
    <t>CARGO</t>
  </si>
  <si>
    <t>TELEFONO</t>
  </si>
  <si>
    <t>CORREO ELECTRONICO</t>
  </si>
  <si>
    <t>INTERNO - EXTERNO</t>
  </si>
  <si>
    <t>POSICION FRENTE AL PROYECTO</t>
  </si>
  <si>
    <t>A favor</t>
  </si>
  <si>
    <t>Externo</t>
  </si>
  <si>
    <t>Neutral</t>
  </si>
  <si>
    <t>Página 8 de 12</t>
  </si>
  <si>
    <t>PLAN DE COMUNICACIÓN</t>
  </si>
  <si>
    <t>NOMBRE DE INTERESADO</t>
  </si>
  <si>
    <t>TIPO DE COMUNICACIÓN</t>
  </si>
  <si>
    <t>OBJETIVO</t>
  </si>
  <si>
    <t>FRECUENCIA</t>
  </si>
  <si>
    <t>RESPONSABLE</t>
  </si>
  <si>
    <t>ENTREGABLE</t>
  </si>
  <si>
    <t>Reunión</t>
  </si>
  <si>
    <t>Según requerimiento</t>
  </si>
  <si>
    <t>Página 9 de 12</t>
  </si>
  <si>
    <t>REQUERIMIENTOS DEL PROYECTO</t>
  </si>
  <si>
    <t>DESCRIPCIÓN DEL REQUERIMIENTO</t>
  </si>
  <si>
    <t>CÓDIGO REQUERIMIENTO</t>
  </si>
  <si>
    <t>NOMBRE DEL SOLICITANTE</t>
  </si>
  <si>
    <t>ALCANCE DEL PROYECTO / ENTREGABLE AFECTADO</t>
  </si>
  <si>
    <t>FECHA DE CUMPLIMIENTO</t>
  </si>
  <si>
    <t>CRITERIO DE ACEPTACIÓN</t>
  </si>
  <si>
    <t>Página 10 de 12</t>
  </si>
  <si>
    <t>DESCRIPCIÓN DEL ALCANCE</t>
  </si>
  <si>
    <t>EXCLUSIONES DEL PROYECTO</t>
  </si>
  <si>
    <t>RESTRICCIONES DEL PROYECTO</t>
  </si>
  <si>
    <t>SUPUESTOS DEL PROYECTO</t>
  </si>
  <si>
    <t>ENTREGABLES DEL PROYECTO</t>
  </si>
  <si>
    <t>CRITERIOS DE ACEPTACIÓN DEL PRODUCTO</t>
  </si>
  <si>
    <t>Página 11 de 12</t>
  </si>
  <si>
    <t>NOMBRE DEL PROYECTO :</t>
  </si>
  <si>
    <t>N°</t>
  </si>
  <si>
    <t>ACTIVIDADES</t>
  </si>
  <si>
    <t xml:space="preserve">ENTREGABLES </t>
  </si>
  <si>
    <t>METAS</t>
  </si>
  <si>
    <t>PESO DE 
LA ACTIVIDAD</t>
  </si>
  <si>
    <t>RESPONSABLES</t>
  </si>
  <si>
    <t xml:space="preserve">FECHA PROGRAMADA DE INICIO </t>
  </si>
  <si>
    <t>FECHA PROGRAMADA DE FINALIZACIÓN</t>
  </si>
  <si>
    <t>DURACIÓN DE LA ACTIVIDAD (Semanas)</t>
  </si>
  <si>
    <t>EVIDENCIA Ó AVANCES  DE LOS ENTREGABLES</t>
  </si>
  <si>
    <t>Bajo</t>
  </si>
  <si>
    <t>Medio</t>
  </si>
  <si>
    <t>Alto</t>
  </si>
  <si>
    <t>Página 12 de 12</t>
  </si>
  <si>
    <t>Extremo</t>
  </si>
  <si>
    <t>GESTION DE RIESGOS DEL PROYECTO</t>
  </si>
  <si>
    <t>DESCRIPCION</t>
  </si>
  <si>
    <t>EVALUACION</t>
  </si>
  <si>
    <t>ACTIVIDADES DE MITIGACION</t>
  </si>
  <si>
    <t>RESPONSABLE DE GESTIONAR EL RIESGO</t>
  </si>
  <si>
    <t>CRONOGRAMA DE ACTIVIDADES</t>
  </si>
  <si>
    <t>Tipo de objetivo</t>
  </si>
  <si>
    <t>Tipos de indicadores</t>
  </si>
  <si>
    <t>Tendencia de indicador</t>
  </si>
  <si>
    <t>Roles</t>
  </si>
  <si>
    <t>interno - externo</t>
  </si>
  <si>
    <t>Posicion en el proyecto</t>
  </si>
  <si>
    <t>Tipo de comunicación</t>
  </si>
  <si>
    <t>NO APLICA</t>
  </si>
  <si>
    <t>Mail</t>
  </si>
  <si>
    <t>Diario</t>
  </si>
  <si>
    <t>Eficiencia</t>
  </si>
  <si>
    <t>Descendente</t>
  </si>
  <si>
    <t>Oficio</t>
  </si>
  <si>
    <t>Semanal</t>
  </si>
  <si>
    <t>Efectividad</t>
  </si>
  <si>
    <t>Lider funcional</t>
  </si>
  <si>
    <t>En contra</t>
  </si>
  <si>
    <t>Memorando</t>
  </si>
  <si>
    <t>Quincenal</t>
  </si>
  <si>
    <t>Telefónica</t>
  </si>
  <si>
    <t>Bimensual</t>
  </si>
  <si>
    <t>Electrónica</t>
  </si>
  <si>
    <t>Trimestral</t>
  </si>
  <si>
    <t>Acto administrativo</t>
  </si>
  <si>
    <t>Semestral</t>
  </si>
  <si>
    <t>Anual</t>
  </si>
  <si>
    <t>FRECUENCIA DE COMUNICACIÓN</t>
  </si>
  <si>
    <t>Por definir</t>
  </si>
  <si>
    <t>Líder Técnico</t>
  </si>
  <si>
    <t>Responsable por el desarrollo exitoso del proyecto
Toma decisiones claves en el proyecto
Realizar gestión y ayuda en la solución imprevistos con las partes interesadas y el equipo del proyecto</t>
  </si>
  <si>
    <t>Definir los Objetivos del Proyecto
Define Plan de Trabajo
Realiza seguimiento al plan de trabajo
Coordinar equipo de proyecto
Realizar gestión sobre los recursos del proyecto 
Punto de contacto con el implementador externo y fabrica de Software
Gestiona los riesgos del proyecto
Elabora los estudios previos cuando aplique
Liderar la gestión del cambio del proyecto</t>
  </si>
  <si>
    <t>Especifica las necesidades técnicas de la solución
Participa en el diseño de la solución
Participa en las pruebas de la solución
Verifica que la dependencia usuaria aprueba la solución</t>
  </si>
  <si>
    <t>Especifica las necesidades funcionales de la solución
Participa en el diseño de la solución
Participa en las pruebas de la solución
Verifica que la dependencia usuaria aprueba la solución</t>
  </si>
  <si>
    <t>Definición de las líneas jurisprudenciales de insolvencia empresarial</t>
  </si>
  <si>
    <t>Unificar las líneas de decisión de los jueces de insolvencia y publicar las decisiones más notables en el Tesauro.</t>
  </si>
  <si>
    <t>Santiago Londoño</t>
  </si>
  <si>
    <t>Manuela Roldán</t>
  </si>
  <si>
    <t>Unificar las líneas de decisión de los jueces de insolvencia y publicar las decisiones más notables en libros jurisprudenciales</t>
  </si>
  <si>
    <t>Oscar Daniel Salamanca</t>
  </si>
  <si>
    <t>Luz Adriana Rodriguez</t>
  </si>
  <si>
    <t>Billy Escobar</t>
  </si>
  <si>
    <t>Superintendente de Sociedades</t>
  </si>
  <si>
    <t>Superintendente Delegado para Procedimientos de Insolvencia</t>
  </si>
  <si>
    <t>Intendentes Regionales</t>
  </si>
  <si>
    <t xml:space="preserve">Billy Escobar </t>
  </si>
  <si>
    <t>Reunión y Correo electrónico</t>
  </si>
  <si>
    <t>Correo electrónico</t>
  </si>
  <si>
    <t>Directores y Coordinadores DPI</t>
  </si>
  <si>
    <t>Debe existir un presupuesto disponible</t>
  </si>
  <si>
    <t>Falta de presupuesto</t>
  </si>
  <si>
    <t>Retraso de entregables</t>
  </si>
  <si>
    <t>Anticipacion de las actividades</t>
  </si>
  <si>
    <t>Establecer el plan de trabajo de el uso del Tesauro</t>
  </si>
  <si>
    <t>Actas de reunión y lista de decisiones</t>
  </si>
  <si>
    <t>Manuela Roldan y Daniel Salamanca</t>
  </si>
  <si>
    <t>Lograr una justicia pronta</t>
  </si>
  <si>
    <t>Apoyar el ecosistema empresarial con acciones y servicios oportunos y eficientes</t>
  </si>
  <si>
    <t>El Patrocinador asignará un Gerente de proyecto, quien liderará el proyecto.</t>
  </si>
  <si>
    <t>El Gerente de Proyecto liderará la ejecución y seguimiento del proyecto. Tomará decisiones respecto a la operación y ejecución del proyecto. Debe tener una comunicación asertiva y manejo eficiente del tiempo.</t>
  </si>
  <si>
    <t>Coordinará y ejecutará que las actividades programadas se realicen en los plazos definidos.</t>
  </si>
  <si>
    <t>Encargados de ejecutar las actividades programadas en los plazos definidos.</t>
  </si>
  <si>
    <t>Participante</t>
  </si>
  <si>
    <t>Apoyo</t>
  </si>
  <si>
    <t>BEscobar@SUPERSOCIEDADES.GOV.CO</t>
  </si>
  <si>
    <t>Intendende Regional Cartagena</t>
  </si>
  <si>
    <t>horaciodc@supersociedades.gov.co</t>
  </si>
  <si>
    <t>Intendende Regional Cali</t>
  </si>
  <si>
    <t>Intendende Regional Barranquilla</t>
  </si>
  <si>
    <t>migueljj@supersociedades.gov.co</t>
  </si>
  <si>
    <t>Intendende Regional Bucaramanga</t>
  </si>
  <si>
    <t>jmanrique@supersociedades.gov.co</t>
  </si>
  <si>
    <t>Intendente Regional  Medellín</t>
  </si>
  <si>
    <t>jpalacio@supersociedades.gov.co</t>
  </si>
  <si>
    <t>Intendente Regional  Manizales</t>
  </si>
  <si>
    <t>lfrivera@supersociedades.gov.co</t>
  </si>
  <si>
    <t>santiagol@supersociedades.gov.co</t>
  </si>
  <si>
    <t>Veronica Ortega</t>
  </si>
  <si>
    <t>Juan Carlos Herrera</t>
  </si>
  <si>
    <t>Yeimi Baracaldo</t>
  </si>
  <si>
    <t>Directora de Procesos de Reorganización I</t>
  </si>
  <si>
    <t>VeronicaOA@SUPERSOCIEDADES.GOV.CO</t>
  </si>
  <si>
    <t>Director de Procesos de Reorganización II</t>
  </si>
  <si>
    <t>JuanCarlosHM@SUPERSOCIEDADES.GOV.CO</t>
  </si>
  <si>
    <t>Coordinadora Grupo de Procesos de Reorganización Abreviada</t>
  </si>
  <si>
    <t>YeimyBN@SUPERSOCIEDADES.GOV.CO</t>
  </si>
  <si>
    <t>Claudia Patricia García Rocha</t>
  </si>
  <si>
    <t>Directora de Procesos de Liquidación I</t>
  </si>
  <si>
    <t>PGarcia@SUPERSOCIEDADES.GOV.CO</t>
  </si>
  <si>
    <t>Daniel Alonso Castro Piña</t>
  </si>
  <si>
    <t>DanielCP@SUPERSOCIEDADES.GOV.CO</t>
  </si>
  <si>
    <t>Directora de Procesos de Liquidación II</t>
  </si>
  <si>
    <t>JCastaneda@SUPERSOCIEDADES.GOV.CO</t>
  </si>
  <si>
    <t>Nini Johanna Castañeda Quintero</t>
  </si>
  <si>
    <t>Maria Fernanda Cediel Mendez</t>
  </si>
  <si>
    <t>MariaFernandaC@SUPERSOCIEDADES.GOV.CO</t>
  </si>
  <si>
    <t>Grupo de Acuerdos de Insolvencia en Ejecución C</t>
  </si>
  <si>
    <t>AlvaroYM@SUPERSOCIEDADES.GOV.CO</t>
  </si>
  <si>
    <t>Coordinador Grupo de Procesos de Liquidación Judicial Simplificada</t>
  </si>
  <si>
    <t>Alvaro Alexander Yepes Medina</t>
  </si>
  <si>
    <t>Horacio Enrique Del Castillo de Brigard</t>
  </si>
  <si>
    <t>Miguel Alonso Jimenez Jauregui</t>
  </si>
  <si>
    <t>Johann Alfredo Manrique García</t>
  </si>
  <si>
    <t>Julian Andres Palacio Olayo</t>
  </si>
  <si>
    <t>Luis Fernando Rivera Suárez</t>
  </si>
  <si>
    <t>Informar los avances y proyecciones del proyecto</t>
  </si>
  <si>
    <t>Presentación Trimestral</t>
  </si>
  <si>
    <r>
      <rPr>
        <sz val="12"/>
        <rFont val="Calibri Light"/>
        <family val="2"/>
      </rPr>
      <t>Superintendente Delegado de Procedimientos de Insolvencia</t>
    </r>
    <r>
      <rPr>
        <b/>
        <sz val="12"/>
        <rFont val="Calibri Light"/>
        <family val="2"/>
      </rPr>
      <t xml:space="preserve">
Patrocinador del Proyecto</t>
    </r>
  </si>
  <si>
    <t>Asesora Despacho del Superintendente de Sociedades</t>
  </si>
  <si>
    <t>Manuela Roldan Velez</t>
  </si>
  <si>
    <t>ManuelaRV@SUPERSOCIEDADES.GOV.CO</t>
  </si>
  <si>
    <t>Dar información oportuna en cuanto a avances, cambios y decisiones derivadas de la ejecución del proyecto.</t>
  </si>
  <si>
    <r>
      <t xml:space="preserve">Asesora Despacho del Superintendente de Sociedades
</t>
    </r>
    <r>
      <rPr>
        <b/>
        <sz val="12"/>
        <rFont val="Calibri Light"/>
        <family val="2"/>
      </rPr>
      <t>Gerente del Proyecto</t>
    </r>
  </si>
  <si>
    <t xml:space="preserve"> Informe verbal o escrito</t>
  </si>
  <si>
    <r>
      <t xml:space="preserve">Coordinador Grupo de Procesos de Liquidación Judicial Simplificada
</t>
    </r>
    <r>
      <rPr>
        <b/>
        <sz val="12"/>
        <rFont val="Calibri Light"/>
        <family val="2"/>
      </rPr>
      <t>Líder Funcional</t>
    </r>
  </si>
  <si>
    <t>Dar información oportuna en cuanto a cambios y decisiones que afectan la planeación del proyecto.</t>
  </si>
  <si>
    <t>Informar avances del proyecto.</t>
  </si>
  <si>
    <t>No Aplica</t>
  </si>
  <si>
    <t>PORCENTAJE DE CUMPLIMIENTO 
AVANCE</t>
  </si>
  <si>
    <t>FECHA CIERRE ACTIVIDAD 
FECHA SEGUIMIENTO</t>
  </si>
  <si>
    <t>Los criterios de aceptación de los productos esta dado en términos de cumplimiento de los plazos previstos en el EDT y del cumplimiento de los atributos de calidad definidos por el Gerente del Proyecto durante su ejecución.</t>
  </si>
  <si>
    <t>Contar con una línea jurisprudencial que los grupos de interés puedan consultar a través del Tesauro, y compilaciones publicadas por la entidad.</t>
  </si>
  <si>
    <t>No contar con el Presupuesto y recursos para la ejecución del proyecto
Tiempo disponible para la ejecución de las actividades</t>
  </si>
  <si>
    <t>Janeth Mireya Cruz Gutiérrez</t>
  </si>
  <si>
    <t>JanethCG@SUPERSOCIEDADES.GOV.CO</t>
  </si>
  <si>
    <t>Oscar Daniel Salamanca Perez</t>
  </si>
  <si>
    <t>OSalamanca@SUPERSOCIEDADES.GOV.CO</t>
  </si>
  <si>
    <t>Línea jurisprudencial consultable a través del Tesauro y compilaciones publicadas por la entidad.</t>
  </si>
  <si>
    <t>Definición decisiones jurisprudenciales así como la periodicidad a publicar</t>
  </si>
  <si>
    <t>A FEBRERO</t>
  </si>
  <si>
    <t>MARZO</t>
  </si>
  <si>
    <t>ABRIL</t>
  </si>
  <si>
    <t>MAYO</t>
  </si>
  <si>
    <t>JUNIO</t>
  </si>
  <si>
    <t>JULIO</t>
  </si>
  <si>
    <t>AGOSTO</t>
  </si>
  <si>
    <t>SEPTIEMBRE</t>
  </si>
  <si>
    <t>OCTUBRE</t>
  </si>
  <si>
    <t>NOVIEMBRE</t>
  </si>
  <si>
    <t>DICIEMBRE</t>
  </si>
  <si>
    <t>% programado</t>
  </si>
  <si>
    <t>% ejecutado</t>
  </si>
  <si>
    <t>Acta de reunión, cronograma y publicación</t>
  </si>
  <si>
    <t>Establecer las necesidades tecnológicas y de desarrollo que pueda conllevar el uso del Tesauro por parte de la DPI</t>
  </si>
  <si>
    <t xml:space="preserve">Actas de reunión </t>
  </si>
  <si>
    <t>Actas de reunión y cronograma</t>
  </si>
  <si>
    <t>Establecer las necesidades y cronograma de trabajo para la publicación de las líneas jurisprudenciales 2018-2023</t>
  </si>
  <si>
    <r>
      <rPr>
        <b/>
        <sz val="12"/>
        <rFont val="Calibri Light"/>
        <family val="2"/>
      </rPr>
      <t xml:space="preserve">MARZO: </t>
    </r>
    <r>
      <rPr>
        <sz val="12"/>
        <rFont val="Calibri Light"/>
        <family val="2"/>
      </rPr>
      <t xml:space="preserve">Depuración de las providencias (Autos - Actas) de la DPI., teniendo en cuenta la creación y supresión de los grupos por cada año, depuración de providencias en excel. Se va a analizar un Grupo mensualmente.
Acta 21 marzo 2023
</t>
    </r>
    <r>
      <rPr>
        <b/>
        <sz val="12"/>
        <rFont val="Calibri Light"/>
        <family val="2"/>
      </rPr>
      <t>ABRIL:</t>
    </r>
    <r>
      <rPr>
        <sz val="12"/>
        <rFont val="Calibri Light"/>
        <family val="2"/>
      </rPr>
      <t xml:space="preserve">Depuración de providencias (Autos-Actas) de 439 - Grupo mensual. Se establecieron criterios de busqueda. Archivo de excel
</t>
    </r>
    <r>
      <rPr>
        <b/>
        <sz val="12"/>
        <rFont val="Calibri Light"/>
        <family val="2"/>
      </rPr>
      <t>MAYO</t>
    </r>
    <r>
      <rPr>
        <sz val="12"/>
        <rFont val="Calibri Light"/>
        <family val="2"/>
      </rPr>
      <t xml:space="preserve">:Depuración providencias (Autos - Actas) de DPI - año 2019.
</t>
    </r>
    <r>
      <rPr>
        <b/>
        <sz val="12"/>
        <rFont val="Calibri Light"/>
        <family val="2"/>
      </rPr>
      <t>JUNIO</t>
    </r>
    <r>
      <rPr>
        <sz val="12"/>
        <rFont val="Calibri Light"/>
        <family val="2"/>
      </rPr>
      <t xml:space="preserve">: Depuración providencias (Autos - Actas) de DPI - año 2020 y 2021.
</t>
    </r>
    <r>
      <rPr>
        <b/>
        <sz val="12"/>
        <rFont val="Calibri Light"/>
        <family val="2"/>
      </rPr>
      <t xml:space="preserve">JULIO. </t>
    </r>
    <r>
      <rPr>
        <sz val="12"/>
        <rFont val="Calibri Light"/>
        <family val="2"/>
      </rPr>
      <t xml:space="preserve">Depuración providencias (Autos - Actas) de DPI - año  2020 y 2021.
</t>
    </r>
    <r>
      <rPr>
        <b/>
        <sz val="12"/>
        <rFont val="Calibri Light"/>
        <family val="2"/>
      </rPr>
      <t xml:space="preserve">AGOSTO: </t>
    </r>
    <r>
      <rPr>
        <sz val="12"/>
        <rFont val="Calibri Light"/>
        <family val="2"/>
      </rPr>
      <t xml:space="preserve">Depuración providencias (Autos - Actas) de DPI - año  2020 y 2021.
</t>
    </r>
    <r>
      <rPr>
        <b/>
        <sz val="12"/>
        <rFont val="Calibri Light"/>
        <family val="2"/>
      </rPr>
      <t xml:space="preserve">SEPTIEMBRE: </t>
    </r>
    <r>
      <rPr>
        <sz val="12"/>
        <rFont val="Calibri Light"/>
        <family val="2"/>
      </rPr>
      <t xml:space="preserve">Depuración provencias (Autos - Actas) de DPI año 2020 y 2021
</t>
    </r>
    <r>
      <rPr>
        <b/>
        <sz val="12"/>
        <rFont val="Calibri Light"/>
        <family val="2"/>
      </rPr>
      <t>OCTUBRE:</t>
    </r>
    <r>
      <rPr>
        <sz val="12"/>
        <rFont val="Calibri Light"/>
        <family val="2"/>
      </rPr>
      <t xml:space="preserve"> Se continúa depuración para Intendencias y se estabelcen criterios de busqueda de jurisprudencia.
</t>
    </r>
    <r>
      <rPr>
        <b/>
        <sz val="12"/>
        <rFont val="Calibri Light"/>
        <family val="2"/>
      </rPr>
      <t>NOVIEMBRE:</t>
    </r>
    <r>
      <rPr>
        <sz val="12"/>
        <rFont val="Calibri Light"/>
        <family val="2"/>
      </rPr>
      <t xml:space="preserve"> Se entrega información a Intendencias, y cuadro base de trabajo para que realicen la depuración.
</t>
    </r>
    <r>
      <rPr>
        <b/>
        <sz val="12"/>
        <rFont val="Calibri Light"/>
        <family val="2"/>
      </rPr>
      <t xml:space="preserve">DICIEMBRE: </t>
    </r>
    <r>
      <rPr>
        <sz val="12"/>
        <rFont val="Calibri Light"/>
        <family val="2"/>
      </rPr>
      <t>Se recibe información de providencias relevantes de Intendendencias de Barranquilla, Bucaramanga, Cali, Manizales y Medellin, y el DPI para ser analizadas.</t>
    </r>
  </si>
  <si>
    <r>
      <rPr>
        <b/>
        <sz val="12"/>
        <rFont val="Calibri Light"/>
        <family val="2"/>
      </rPr>
      <t>MARZO:</t>
    </r>
    <r>
      <rPr>
        <sz val="12"/>
        <rFont val="Calibri Light"/>
        <family val="2"/>
      </rPr>
      <t xml:space="preserve">Estudio de la herramienta Power bi y otras herramientras de IA (elastic share), mineria de datos, para verificar bondades y automatizar la busqueda. 
Esta busqueda se hara mensualmente por Grupo, teniendo en cuenta que es un gran número de decisiones, más de 4 años y muchos grupos. El insumo sirve para embos ETD. Acta 14 de febrero 2023
</t>
    </r>
    <r>
      <rPr>
        <b/>
        <sz val="12"/>
        <rFont val="Calibri Light"/>
        <family val="2"/>
      </rPr>
      <t>ABRIL:</t>
    </r>
    <r>
      <rPr>
        <sz val="12"/>
        <rFont val="Calibri Light"/>
        <family val="2"/>
      </rPr>
      <t xml:space="preserve">Se programaron reuniones con Sistemas y con Oficina Asesora Jurídica para determinar cómo funcionaba la herramienta, se vieron los videos instructivos. Se tiene que hacer un nuevo desarrollo con NUVO - se programaran reuniones con sistemas. Reuniones por teams 
</t>
    </r>
    <r>
      <rPr>
        <b/>
        <sz val="12"/>
        <rFont val="Calibri Light"/>
        <family val="2"/>
      </rPr>
      <t>MAYO:</t>
    </r>
    <r>
      <rPr>
        <sz val="12"/>
        <rFont val="Calibri Light"/>
        <family val="2"/>
      </rPr>
      <t xml:space="preserve"> Se contínúa buscando la información y se deja wn word o formato html necesario para la aplicación
</t>
    </r>
    <r>
      <rPr>
        <b/>
        <sz val="12"/>
        <rFont val="Calibri Light"/>
        <family val="2"/>
      </rPr>
      <t>JUNIO:</t>
    </r>
    <r>
      <rPr>
        <sz val="12"/>
        <rFont val="Calibri Light"/>
        <family val="2"/>
      </rPr>
      <t xml:space="preserve"> Se contínúa buscando la información y se deja wn word o formato html necesario para la aplicación
</t>
    </r>
    <r>
      <rPr>
        <b/>
        <sz val="12"/>
        <rFont val="Calibri Light"/>
        <family val="2"/>
      </rPr>
      <t xml:space="preserve">AGOSTO: </t>
    </r>
    <r>
      <rPr>
        <sz val="12"/>
        <rFont val="Calibri Light"/>
        <family val="2"/>
      </rPr>
      <t>Se continúa con la depuración de la información para poder establecer la relevancia de las providencias y su respectivo texto en la busqueda del tesauro (herramienta)</t>
    </r>
    <r>
      <rPr>
        <b/>
        <sz val="12"/>
        <rFont val="Calibri Light"/>
        <family val="2"/>
      </rPr>
      <t xml:space="preserve">
SEPTIEMBRE: </t>
    </r>
    <r>
      <rPr>
        <sz val="12"/>
        <rFont val="Calibri Light"/>
        <family val="2"/>
      </rPr>
      <t xml:space="preserve">Se continúa con la depuración de la información para poder establecer la relevancia de las providencias y su respectivo texto en la busqueda del tesauro (herramienta)
</t>
    </r>
    <r>
      <rPr>
        <b/>
        <sz val="12"/>
        <rFont val="Calibri Light"/>
        <family val="2"/>
      </rPr>
      <t xml:space="preserve">OCTUBRE: </t>
    </r>
    <r>
      <rPr>
        <sz val="12"/>
        <rFont val="Calibri Light"/>
        <family val="2"/>
      </rPr>
      <t xml:space="preserve">Se continúa depuración para Intendencias y se estabelcen criterios de busqueda de jurisprudencia.
</t>
    </r>
    <r>
      <rPr>
        <b/>
        <sz val="12"/>
        <rFont val="Calibri Light"/>
        <family val="2"/>
      </rPr>
      <t xml:space="preserve">NOVIEMBRE: </t>
    </r>
    <r>
      <rPr>
        <sz val="12"/>
        <rFont val="Calibri Light"/>
        <family val="2"/>
      </rPr>
      <t xml:space="preserve">Se entrega información a Intendencias, y cuadro base de trabajo para que realicen la depuración.
</t>
    </r>
    <r>
      <rPr>
        <b/>
        <sz val="12"/>
        <rFont val="Calibri Light"/>
        <family val="2"/>
      </rPr>
      <t xml:space="preserve">DICIEMBRE: </t>
    </r>
    <r>
      <rPr>
        <sz val="12"/>
        <rFont val="Calibri Light"/>
        <family val="2"/>
      </rPr>
      <t xml:space="preserve">Deja deja archivo en excel con ficha de control para efectos de automatizar la información. Así mismo se deja modelo de ficha en la que consta en analisis estadistico y juridico de las providencias relevantes, y se deja manual del usuario vigente con observaciones para ser modificado incluyendo lo referente a la Delegatura de Procedimientos de Insolvencia.
</t>
    </r>
  </si>
  <si>
    <r>
      <rPr>
        <b/>
        <sz val="12"/>
        <rFont val="Calibri Light"/>
        <family val="2"/>
      </rPr>
      <t xml:space="preserve">MARZO: </t>
    </r>
    <r>
      <rPr>
        <sz val="12"/>
        <rFont val="Calibri Light"/>
        <family val="2"/>
      </rPr>
      <t xml:space="preserve">El cronograma se definirá una vez se tenga recolectada la información en los Grupos de providencias indicados. Acta 21 de marzo de 2023.
</t>
    </r>
    <r>
      <rPr>
        <b/>
        <sz val="12"/>
        <rFont val="Calibri Light"/>
        <family val="2"/>
      </rPr>
      <t xml:space="preserve">ABRIL: </t>
    </r>
    <r>
      <rPr>
        <sz val="12"/>
        <rFont val="Calibri Light"/>
        <family val="2"/>
      </rPr>
      <t xml:space="preserve">Se establecieron los criterios de busqueda de providencias (medidas cautelares, autorizaciones, fiducias), se puso en conocimiento de los Intendentes Regionales, sobre los planes estratégicos con el fin de contar con el insumo de ellos. 
Reunión presencial con contratista donde se estableció la línea de trabajo en la busqueda y etiquetado de las providencias, se establecieron lineamientos y se remite excel depurado para revisión.
</t>
    </r>
    <r>
      <rPr>
        <b/>
        <sz val="12"/>
        <rFont val="Calibri Light"/>
        <family val="2"/>
      </rPr>
      <t>MAYO:</t>
    </r>
    <r>
      <rPr>
        <sz val="12"/>
        <rFont val="Calibri Light"/>
        <family val="2"/>
      </rPr>
      <t xml:space="preserve"> Se puso en conocimiento de los Directores y Coordinadores, y se remitió los informes mensuales donde se estableció la jurisprudencia relevante
</t>
    </r>
    <r>
      <rPr>
        <b/>
        <sz val="12"/>
        <rFont val="Calibri Light"/>
        <family val="2"/>
      </rPr>
      <t>JUNIO:</t>
    </r>
    <r>
      <rPr>
        <sz val="12"/>
        <rFont val="Calibri Light"/>
        <family val="2"/>
      </rPr>
      <t xml:space="preserve"> Se actualiza información a 2023 y se sigue recolectando de los otros años.
</t>
    </r>
    <r>
      <rPr>
        <b/>
        <sz val="12"/>
        <rFont val="Calibri Light"/>
        <family val="2"/>
      </rPr>
      <t xml:space="preserve">AGOSTO: </t>
    </r>
    <r>
      <rPr>
        <sz val="12"/>
        <rFont val="Calibri Light"/>
        <family val="2"/>
      </rPr>
      <t xml:space="preserve">Se puso en concimiento de Directores y Coordinadores la información donde estaba la jurisprudencia relevante actualizada, con el fin de hacer más facil la labor del año 2023.
</t>
    </r>
    <r>
      <rPr>
        <b/>
        <sz val="12"/>
        <rFont val="Calibri Light"/>
        <family val="2"/>
      </rPr>
      <t xml:space="preserve">SEPTIEMBRE: </t>
    </r>
    <r>
      <rPr>
        <sz val="12"/>
        <rFont val="Calibri Light"/>
        <family val="2"/>
      </rPr>
      <t xml:space="preserve">Se continúa recogiendo la información y a la espera de la definición de la totalidad de los códigos de trámite que van a quedar en insovlencia para poder establecer el contrograma. 
</t>
    </r>
    <r>
      <rPr>
        <b/>
        <sz val="12"/>
        <rFont val="Calibri Light"/>
        <family val="2"/>
      </rPr>
      <t>OCTUBRE:</t>
    </r>
    <r>
      <rPr>
        <sz val="12"/>
        <rFont val="Calibri Light"/>
        <family val="2"/>
      </rPr>
      <t xml:space="preserve"> Se continúa depuración para Intendencias y se estabelcen criterios de busqueda de jurisprudencia.
</t>
    </r>
    <r>
      <rPr>
        <b/>
        <sz val="12"/>
        <rFont val="Calibri Light"/>
        <family val="2"/>
      </rPr>
      <t>NOVIEMBRE:</t>
    </r>
    <r>
      <rPr>
        <sz val="12"/>
        <rFont val="Calibri Light"/>
        <family val="2"/>
      </rPr>
      <t xml:space="preserve"> Se entrega información a Intendencias, y cuadro base de trabajo para que realicen la depuración.
</t>
    </r>
    <r>
      <rPr>
        <b/>
        <sz val="12"/>
        <rFont val="Calibri Light"/>
        <family val="2"/>
      </rPr>
      <t xml:space="preserve">DICIEMBRE: </t>
    </r>
    <r>
      <rPr>
        <sz val="12"/>
        <rFont val="Calibri Light"/>
        <family val="2"/>
      </rPr>
      <t>Se presentó a las Intendencias, Direcciones y Coordinaciones la ficha modelo para observaciones, no se realizaron modificaciones al modelo. Se deben programar capacitaciones a todos los ponentes para efectos de diligenciar las fichas por cada Intendencia, Dirección y Coordinación.</t>
    </r>
  </si>
  <si>
    <r>
      <rPr>
        <b/>
        <sz val="12"/>
        <rFont val="Calibri Light"/>
        <family val="2"/>
      </rPr>
      <t xml:space="preserve">MARZO: </t>
    </r>
    <r>
      <rPr>
        <sz val="12"/>
        <rFont val="Calibri Light"/>
        <family val="2"/>
      </rPr>
      <t xml:space="preserve">Revisión en los Grupos Primarios de las líneas a tratar para cada uno de los procesos adelantados, con el cronograma de entrga de 2023 mensual en cada grupo primario. Acta 21 de marzo 2023.
</t>
    </r>
    <r>
      <rPr>
        <b/>
        <sz val="12"/>
        <rFont val="Calibri Light"/>
        <family val="2"/>
      </rPr>
      <t xml:space="preserve">ABRIL: </t>
    </r>
    <r>
      <rPr>
        <sz val="12"/>
        <rFont val="Calibri Light"/>
        <family val="2"/>
      </rPr>
      <t xml:space="preserve">No se puede definir una fecha de publicación hasta tanto no se tenga toda la información de todos los grupos y los temas. No obstante se definieron los temas objeto de publicación - Medidas cautelares, autorizaciones, fiducias, suspensiones, garantías mobiliarias), una vez se tenga el insumo sobre cada uno de estos temas se procederá a establecer cuáles son las providencias objeto de publicación
</t>
    </r>
    <r>
      <rPr>
        <b/>
        <sz val="12"/>
        <rFont val="Calibri Light"/>
        <family val="2"/>
      </rPr>
      <t>MAYO:</t>
    </r>
    <r>
      <rPr>
        <sz val="12"/>
        <rFont val="Calibri Light"/>
        <family val="2"/>
      </rPr>
      <t xml:space="preserve"> Se continúa depurando la información conforme los criterios establecidos. 
</t>
    </r>
    <r>
      <rPr>
        <b/>
        <sz val="12"/>
        <rFont val="Calibri Light"/>
        <family val="2"/>
      </rPr>
      <t>JUNIO:</t>
    </r>
    <r>
      <rPr>
        <sz val="12"/>
        <rFont val="Calibri Light"/>
        <family val="2"/>
      </rPr>
      <t xml:space="preserve"> Se continúa depurando la informacion conforme los criterios establecidos
</t>
    </r>
    <r>
      <rPr>
        <b/>
        <sz val="12"/>
        <rFont val="Calibri Light"/>
        <family val="2"/>
      </rPr>
      <t xml:space="preserve">AGOSTO: </t>
    </r>
    <r>
      <rPr>
        <sz val="12"/>
        <rFont val="Calibri Light"/>
        <family val="2"/>
      </rPr>
      <t xml:space="preserve">Se continúa depurando la informacion conforme los criterios establecidos
</t>
    </r>
    <r>
      <rPr>
        <b/>
        <sz val="12"/>
        <rFont val="Calibri Light"/>
        <family val="2"/>
      </rPr>
      <t xml:space="preserve">SEPTIEMBRE: </t>
    </r>
    <r>
      <rPr>
        <sz val="12"/>
        <rFont val="Calibri Light"/>
        <family val="2"/>
      </rPr>
      <t xml:space="preserve">Se continúa depurando la informacion conforme los criterios establecidos (nulidades, suspensiones, promitentes compradores) y se asignan nuevos criterios de busqueda, conforme reuniones de depuracion realizadas, ello implica revisión integral desde 2018 hasta la fecha.
</t>
    </r>
    <r>
      <rPr>
        <b/>
        <sz val="12"/>
        <rFont val="Calibri Light"/>
        <family val="2"/>
      </rPr>
      <t>OCTUBRE:</t>
    </r>
    <r>
      <rPr>
        <sz val="12"/>
        <rFont val="Calibri Light"/>
        <family val="2"/>
      </rPr>
      <t xml:space="preserve"> Se continúa depuración para Intendencias y se estabelcen criterios de busqueda de jurisprudencia.
</t>
    </r>
    <r>
      <rPr>
        <b/>
        <sz val="12"/>
        <rFont val="Calibri Light"/>
        <family val="2"/>
      </rPr>
      <t>NOVIEMBRE:</t>
    </r>
    <r>
      <rPr>
        <sz val="12"/>
        <rFont val="Calibri Light"/>
        <family val="2"/>
      </rPr>
      <t xml:space="preserve"> Se entrega información a Intendencias, y cuadro base de trabajo para que realicen la depuración.
</t>
    </r>
    <r>
      <rPr>
        <b/>
        <sz val="12"/>
        <rFont val="Calibri Light"/>
        <family val="2"/>
      </rPr>
      <t xml:space="preserve">DICIEMBRE: </t>
    </r>
    <r>
      <rPr>
        <sz val="12"/>
        <rFont val="Calibri Light"/>
        <family val="2"/>
      </rPr>
      <t>Se establecieron los temas relevantes, para que sean informados en los informes mensuales y poder realizar las fichas para subir al tesauro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</si>
</sst>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 #,##0;[Red]\-&quot;$&quot;\ #,##0"/>
    <numFmt numFmtId="41" formatCode="_-* #,##0_-;\-* #,##0_-;_-* &quot;-&quot;_-;_-@_-"/>
    <numFmt numFmtId="164" formatCode="dd/mm/yyyy;@"/>
    <numFmt numFmtId="165" formatCode="[$$-240A]#,##0"/>
    <numFmt numFmtId="166" formatCode="dd\-mm\-yy"/>
    <numFmt numFmtId="167" formatCode="0.0"/>
    <numFmt numFmtId="168" formatCode="[$-80A]dddd\ d&quot; de &quot;mmmm&quot; de &quot;yyyy;@"/>
    <numFmt numFmtId="169" formatCode="[$-240A]d&quot; de &quot;mmmm&quot; de &quot;yyyy;@"/>
    <numFmt numFmtId="170" formatCode="0.0%"/>
    <numFmt numFmtId="171" formatCode="_-* #,##0.000_-;\-* #,##0.000_-;_-* &quot;-&quot;_-;_-@_-"/>
    <numFmt numFmtId="172" formatCode="[$-240A]dddd\ d&quot; de &quot;mmmm&quot; de &quot;yyyy;@"/>
  </numFmts>
  <fonts count="33" x14ac:knownFonts="1">
    <font>
      <sz val="10"/>
      <name val="Arial"/>
    </font>
    <font>
      <sz val="11"/>
      <color indexed="60"/>
      <name val="Calibri"/>
      <family val="2"/>
    </font>
    <font>
      <sz val="10"/>
      <name val="Arial"/>
      <family val="2"/>
    </font>
    <font>
      <b/>
      <sz val="11"/>
      <color indexed="8"/>
      <name val="Calibri"/>
      <family val="2"/>
    </font>
    <font>
      <sz val="9"/>
      <name val="Arial"/>
      <family val="2"/>
    </font>
    <font>
      <b/>
      <sz val="9"/>
      <color theme="0"/>
      <name val="Arial"/>
      <family val="2"/>
    </font>
    <font>
      <b/>
      <sz val="9"/>
      <name val="Arial"/>
      <family val="2"/>
    </font>
    <font>
      <b/>
      <sz val="12"/>
      <name val="Arial"/>
      <family val="2"/>
    </font>
    <font>
      <sz val="9"/>
      <color theme="0"/>
      <name val="Arial"/>
      <family val="2"/>
    </font>
    <font>
      <sz val="9"/>
      <color indexed="81"/>
      <name val="Tahoma"/>
      <family val="2"/>
    </font>
    <font>
      <b/>
      <sz val="9"/>
      <color indexed="81"/>
      <name val="Tahoma"/>
      <family val="2"/>
    </font>
    <font>
      <u/>
      <sz val="10"/>
      <color theme="10"/>
      <name val="Arial"/>
      <family val="2"/>
    </font>
    <font>
      <b/>
      <u/>
      <sz val="10"/>
      <color theme="0"/>
      <name val="Arial"/>
      <family val="2"/>
    </font>
    <font>
      <b/>
      <sz val="10"/>
      <name val="Arial"/>
      <family val="2"/>
    </font>
    <font>
      <b/>
      <sz val="10"/>
      <color theme="0"/>
      <name val="Arial"/>
      <family val="2"/>
    </font>
    <font>
      <sz val="10"/>
      <name val="Arial"/>
      <family val="2"/>
    </font>
    <font>
      <sz val="10"/>
      <name val="Arial"/>
      <family val="2"/>
    </font>
    <font>
      <b/>
      <sz val="9"/>
      <color rgb="FF000000"/>
      <name val="Tahoma"/>
      <family val="2"/>
    </font>
    <font>
      <sz val="9"/>
      <color rgb="FF000000"/>
      <name val="Tahoma"/>
      <family val="2"/>
    </font>
    <font>
      <sz val="12"/>
      <name val="Calibri Light"/>
      <family val="2"/>
    </font>
    <font>
      <sz val="14"/>
      <name val="Calibri Light"/>
      <family val="2"/>
    </font>
    <font>
      <b/>
      <sz val="14"/>
      <name val="Calibri Light"/>
      <family val="2"/>
    </font>
    <font>
      <b/>
      <sz val="12"/>
      <name val="Calibri Light"/>
      <family val="2"/>
    </font>
    <font>
      <b/>
      <sz val="11"/>
      <name val="Calibri Light"/>
      <family val="2"/>
    </font>
    <font>
      <u/>
      <sz val="12"/>
      <color theme="10"/>
      <name val="Calibri Light"/>
      <family val="2"/>
    </font>
    <font>
      <sz val="12"/>
      <color theme="1"/>
      <name val="Calibri Light"/>
      <family val="2"/>
    </font>
    <font>
      <b/>
      <sz val="12"/>
      <color rgb="FF0000FF"/>
      <name val="Calibri Light"/>
      <family val="2"/>
    </font>
    <font>
      <sz val="12"/>
      <color rgb="FF0000FF"/>
      <name val="Calibri Light"/>
      <family val="2"/>
    </font>
    <font>
      <sz val="11"/>
      <name val="Calibri Light"/>
      <family val="2"/>
    </font>
    <font>
      <sz val="12"/>
      <color rgb="FF002060"/>
      <name val="Calibri Light"/>
      <family val="2"/>
    </font>
    <font>
      <sz val="10"/>
      <color rgb="FF002060"/>
      <name val="Calibri Light"/>
      <family val="2"/>
    </font>
    <font>
      <b/>
      <sz val="16"/>
      <name val="Calibri Light"/>
      <family val="2"/>
    </font>
    <font>
      <b/>
      <sz val="8"/>
      <color theme="0"/>
      <name val="Arial"/>
      <family val="2"/>
    </font>
  </fonts>
  <fills count="14">
    <fill>
      <patternFill patternType="none"/>
    </fill>
    <fill>
      <patternFill patternType="gray125"/>
    </fill>
    <fill>
      <patternFill patternType="solid">
        <fgColor indexed="43"/>
      </patternFill>
    </fill>
    <fill>
      <patternFill patternType="solid">
        <fgColor theme="4" tint="-0.249977111117893"/>
        <bgColor indexed="64"/>
      </patternFill>
    </fill>
    <fill>
      <patternFill patternType="solid">
        <fgColor theme="0"/>
        <bgColor indexed="64"/>
      </patternFill>
    </fill>
    <fill>
      <patternFill patternType="solid">
        <fgColor theme="3"/>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002060"/>
        <bgColor indexed="23"/>
      </patternFill>
    </fill>
    <fill>
      <patternFill patternType="solid">
        <fgColor rgb="FF002060"/>
        <bgColor indexed="64"/>
      </patternFill>
    </fill>
    <fill>
      <patternFill patternType="solid">
        <fgColor rgb="FFFFFF00"/>
        <bgColor indexed="64"/>
      </patternFill>
    </fill>
    <fill>
      <patternFill patternType="solid">
        <fgColor rgb="FF99FF33"/>
        <bgColor indexed="64"/>
      </patternFill>
    </fill>
    <fill>
      <patternFill patternType="solid">
        <fgColor theme="0" tint="-0.14999847407452621"/>
        <bgColor indexed="64"/>
      </patternFill>
    </fill>
    <fill>
      <patternFill patternType="solid">
        <fgColor theme="9" tint="0.59999389629810485"/>
        <bgColor indexed="64"/>
      </patternFill>
    </fill>
  </fills>
  <borders count="59">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s>
  <cellStyleXfs count="9">
    <xf numFmtId="0" fontId="0" fillId="0" borderId="0"/>
    <xf numFmtId="0" fontId="1" fillId="2" borderId="0" applyNumberFormat="0" applyBorder="0" applyAlignment="0" applyProtection="0"/>
    <xf numFmtId="0" fontId="2" fillId="0" borderId="0"/>
    <xf numFmtId="0" fontId="3" fillId="0" borderId="1" applyNumberFormat="0" applyFill="0" applyAlignment="0" applyProtection="0"/>
    <xf numFmtId="0" fontId="11" fillId="0" borderId="0" applyNumberFormat="0" applyFill="0" applyBorder="0" applyAlignment="0" applyProtection="0"/>
    <xf numFmtId="9" fontId="15" fillId="0" borderId="0" applyFont="0" applyFill="0" applyBorder="0" applyAlignment="0" applyProtection="0"/>
    <xf numFmtId="41" fontId="16" fillId="0" borderId="0" applyFont="0" applyFill="0" applyBorder="0" applyAlignment="0" applyProtection="0"/>
    <xf numFmtId="9" fontId="2" fillId="0" borderId="0" applyFont="0" applyFill="0" applyBorder="0" applyAlignment="0" applyProtection="0"/>
    <xf numFmtId="41" fontId="2" fillId="0" borderId="0" applyFont="0" applyFill="0" applyBorder="0" applyAlignment="0" applyProtection="0"/>
  </cellStyleXfs>
  <cellXfs count="344">
    <xf numFmtId="0" fontId="0" fillId="0" borderId="0" xfId="0"/>
    <xf numFmtId="0" fontId="4" fillId="0" borderId="0" xfId="0" applyFont="1" applyAlignment="1">
      <alignment horizontal="center" vertical="center" wrapText="1"/>
    </xf>
    <xf numFmtId="0" fontId="4" fillId="0" borderId="0" xfId="0" applyFont="1"/>
    <xf numFmtId="0" fontId="4" fillId="0" borderId="0" xfId="0" applyFont="1" applyBorder="1" applyAlignment="1">
      <alignment horizontal="center" vertical="center" wrapText="1"/>
    </xf>
    <xf numFmtId="0" fontId="6" fillId="4" borderId="0" xfId="0" applyFont="1" applyFill="1" applyBorder="1" applyAlignment="1">
      <alignment horizontal="center" vertical="center" wrapText="1"/>
    </xf>
    <xf numFmtId="0" fontId="8" fillId="0" borderId="0" xfId="0" applyFont="1" applyAlignment="1">
      <alignment horizontal="center" vertical="center" wrapText="1"/>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4" borderId="0" xfId="0" applyFont="1" applyFill="1" applyBorder="1" applyAlignment="1">
      <alignment horizontal="left" vertical="center" wrapText="1"/>
    </xf>
    <xf numFmtId="0" fontId="8"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wrapText="1"/>
    </xf>
    <xf numFmtId="0" fontId="8" fillId="0" borderId="0" xfId="0" applyFont="1" applyBorder="1" applyAlignment="1">
      <alignment horizontal="center" vertical="center"/>
    </xf>
    <xf numFmtId="0" fontId="4" fillId="0" borderId="0" xfId="0" applyFont="1" applyBorder="1"/>
    <xf numFmtId="0" fontId="4" fillId="0" borderId="0" xfId="0" applyFont="1" applyBorder="1" applyAlignment="1">
      <alignment horizontal="center" vertical="center" wrapText="1"/>
    </xf>
    <xf numFmtId="0" fontId="12" fillId="5" borderId="6" xfId="4" applyFont="1" applyFill="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Alignment="1">
      <alignment vertical="center" wrapText="1"/>
    </xf>
    <xf numFmtId="0" fontId="2" fillId="0" borderId="0" xfId="0" applyFont="1"/>
    <xf numFmtId="0" fontId="2" fillId="6" borderId="2" xfId="0" applyFont="1" applyFill="1" applyBorder="1"/>
    <xf numFmtId="0" fontId="2" fillId="0" borderId="0" xfId="0" applyFont="1" applyFill="1" applyBorder="1"/>
    <xf numFmtId="0" fontId="14" fillId="3" borderId="2" xfId="0" applyFont="1" applyFill="1" applyBorder="1" applyAlignment="1">
      <alignment horizontal="center" vertical="center"/>
    </xf>
    <xf numFmtId="0" fontId="5" fillId="3" borderId="2" xfId="0" applyFont="1" applyFill="1" applyBorder="1" applyAlignment="1">
      <alignment vertical="center"/>
    </xf>
    <xf numFmtId="0" fontId="6" fillId="0" borderId="0" xfId="2" applyFont="1" applyFill="1" applyBorder="1" applyAlignment="1" applyProtection="1">
      <alignment horizontal="center" vertical="center"/>
    </xf>
    <xf numFmtId="0" fontId="4" fillId="0" borderId="0" xfId="0" applyFont="1" applyBorder="1" applyAlignment="1">
      <alignment horizontal="center" vertical="center" wrapText="1"/>
    </xf>
    <xf numFmtId="0" fontId="4" fillId="7" borderId="9"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4" fillId="7" borderId="14" xfId="0" applyFont="1" applyFill="1" applyBorder="1" applyAlignment="1">
      <alignment horizontal="center" vertical="center" wrapText="1"/>
    </xf>
    <xf numFmtId="0" fontId="4" fillId="7" borderId="15" xfId="0" applyFont="1" applyFill="1" applyBorder="1" applyAlignment="1">
      <alignment horizontal="center" vertical="center" wrapText="1"/>
    </xf>
    <xf numFmtId="0" fontId="4" fillId="7" borderId="16" xfId="0" applyFont="1" applyFill="1" applyBorder="1" applyAlignment="1">
      <alignment horizontal="center" vertical="center" wrapText="1"/>
    </xf>
    <xf numFmtId="0" fontId="4" fillId="0" borderId="36" xfId="0" applyFont="1" applyBorder="1" applyAlignment="1">
      <alignment vertical="center" wrapText="1"/>
    </xf>
    <xf numFmtId="0" fontId="4" fillId="0" borderId="37" xfId="0" applyFont="1" applyBorder="1" applyAlignment="1">
      <alignment vertical="center" wrapText="1"/>
    </xf>
    <xf numFmtId="0" fontId="4" fillId="0" borderId="38" xfId="0" applyFont="1" applyBorder="1" applyAlignment="1">
      <alignment vertical="center" wrapText="1"/>
    </xf>
    <xf numFmtId="0" fontId="4" fillId="0" borderId="9" xfId="0" applyFont="1" applyBorder="1" applyAlignment="1">
      <alignment vertical="center" wrapText="1"/>
    </xf>
    <xf numFmtId="0" fontId="4" fillId="0" borderId="12" xfId="0" applyFont="1" applyBorder="1" applyAlignment="1">
      <alignment vertical="center" wrapText="1"/>
    </xf>
    <xf numFmtId="0" fontId="4" fillId="0" borderId="14" xfId="0" applyFont="1" applyBorder="1" applyAlignment="1">
      <alignment vertical="center" wrapText="1"/>
    </xf>
    <xf numFmtId="0" fontId="0" fillId="4" borderId="0" xfId="0" applyFill="1"/>
    <xf numFmtId="0" fontId="2" fillId="4" borderId="0" xfId="0" applyFont="1" applyFill="1"/>
    <xf numFmtId="0" fontId="13" fillId="4" borderId="0" xfId="0" applyFont="1" applyFill="1" applyAlignment="1">
      <alignment horizontal="center" vertical="center"/>
    </xf>
    <xf numFmtId="0" fontId="4" fillId="4" borderId="9"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4" fillId="4" borderId="14" xfId="0" applyFont="1" applyFill="1" applyBorder="1" applyAlignment="1">
      <alignment vertical="center" wrapText="1"/>
    </xf>
    <xf numFmtId="0" fontId="4" fillId="4" borderId="6" xfId="0" applyFont="1" applyFill="1" applyBorder="1" applyAlignment="1">
      <alignment vertical="center" wrapText="1"/>
    </xf>
    <xf numFmtId="0" fontId="4" fillId="4" borderId="0"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7" fillId="0" borderId="0" xfId="2" applyFont="1" applyFill="1" applyBorder="1" applyAlignment="1" applyProtection="1">
      <alignment vertical="center"/>
    </xf>
    <xf numFmtId="0" fontId="7" fillId="0" borderId="10" xfId="2" applyFont="1" applyFill="1" applyBorder="1" applyAlignment="1" applyProtection="1">
      <alignment vertical="center"/>
    </xf>
    <xf numFmtId="0" fontId="7" fillId="0" borderId="15" xfId="2" applyFont="1" applyFill="1" applyBorder="1" applyAlignment="1" applyProtection="1">
      <alignment vertical="center"/>
    </xf>
    <xf numFmtId="0" fontId="4" fillId="0" borderId="18"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50" xfId="0" applyFont="1" applyBorder="1" applyAlignment="1">
      <alignment horizontal="center" vertical="center" wrapText="1"/>
    </xf>
    <xf numFmtId="0" fontId="5" fillId="3" borderId="2" xfId="0" applyFont="1" applyFill="1" applyBorder="1" applyAlignment="1">
      <alignment vertical="center" wrapText="1"/>
    </xf>
    <xf numFmtId="0" fontId="0" fillId="4" borderId="0" xfId="0" applyFill="1" applyAlignment="1">
      <alignment vertical="center" wrapText="1"/>
    </xf>
    <xf numFmtId="0" fontId="11" fillId="4" borderId="2" xfId="4" applyFill="1" applyBorder="1" applyAlignment="1">
      <alignment horizontal="center" vertical="center" wrapText="1"/>
    </xf>
    <xf numFmtId="0" fontId="4" fillId="0" borderId="0" xfId="0" applyFont="1" applyBorder="1" applyAlignment="1">
      <alignment horizontal="center" vertical="center" wrapText="1"/>
    </xf>
    <xf numFmtId="0" fontId="5" fillId="3" borderId="2" xfId="0" applyFont="1" applyFill="1" applyBorder="1" applyAlignment="1">
      <alignment horizontal="left" vertical="center"/>
    </xf>
    <xf numFmtId="0" fontId="4" fillId="0" borderId="0" xfId="0" applyFont="1" applyBorder="1" applyAlignment="1">
      <alignment horizontal="center" vertical="center" wrapText="1"/>
    </xf>
    <xf numFmtId="0" fontId="5"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5"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11" fillId="0" borderId="2" xfId="4" applyBorder="1" applyAlignment="1">
      <alignment horizontal="center" vertical="center" wrapText="1"/>
    </xf>
    <xf numFmtId="0" fontId="4" fillId="0" borderId="0" xfId="0" applyFont="1" applyAlignment="1">
      <alignment horizontal="left" vertical="center" wrapText="1"/>
    </xf>
    <xf numFmtId="0" fontId="2" fillId="0" borderId="0" xfId="0" applyFont="1" applyBorder="1" applyAlignment="1">
      <alignment vertical="center"/>
    </xf>
    <xf numFmtId="0" fontId="4" fillId="4" borderId="0" xfId="0" applyFont="1" applyFill="1" applyBorder="1" applyAlignment="1">
      <alignment horizontal="center" vertical="center" wrapText="1"/>
    </xf>
    <xf numFmtId="0" fontId="19" fillId="0" borderId="0" xfId="0" applyFont="1" applyAlignment="1">
      <alignment horizontal="center" vertical="center" wrapText="1"/>
    </xf>
    <xf numFmtId="0" fontId="20" fillId="0" borderId="0" xfId="0" applyFont="1" applyBorder="1" applyAlignment="1">
      <alignment horizontal="center" vertical="center"/>
    </xf>
    <xf numFmtId="0" fontId="19" fillId="4" borderId="0" xfId="0" applyFont="1" applyFill="1" applyAlignment="1">
      <alignment horizontal="justify" vertical="center"/>
    </xf>
    <xf numFmtId="9" fontId="19" fillId="4" borderId="2" xfId="0" applyNumberFormat="1"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0" borderId="2" xfId="0" applyNumberFormat="1" applyFont="1" applyBorder="1" applyAlignment="1">
      <alignment horizontal="center" vertical="center" wrapText="1"/>
    </xf>
    <xf numFmtId="2" fontId="19" fillId="0" borderId="2" xfId="0" applyNumberFormat="1" applyFont="1" applyBorder="1" applyAlignment="1">
      <alignment horizontal="center" vertical="center" wrapText="1"/>
    </xf>
    <xf numFmtId="165" fontId="19" fillId="0" borderId="2" xfId="0" applyNumberFormat="1" applyFont="1" applyFill="1" applyBorder="1" applyAlignment="1">
      <alignment horizontal="center" vertical="center" wrapText="1"/>
    </xf>
    <xf numFmtId="165" fontId="19" fillId="0" borderId="2" xfId="0" applyNumberFormat="1" applyFont="1" applyBorder="1" applyAlignment="1">
      <alignment horizontal="center" vertical="center" wrapText="1"/>
    </xf>
    <xf numFmtId="6" fontId="19" fillId="0" borderId="0" xfId="0" applyNumberFormat="1" applyFont="1" applyAlignment="1">
      <alignment horizontal="center" vertical="center" wrapText="1"/>
    </xf>
    <xf numFmtId="0" fontId="23" fillId="0" borderId="2" xfId="0" applyNumberFormat="1" applyFont="1" applyBorder="1" applyAlignment="1">
      <alignment horizontal="center" vertical="center" wrapText="1"/>
    </xf>
    <xf numFmtId="0" fontId="19" fillId="0" borderId="2" xfId="0" applyFont="1" applyBorder="1" applyAlignment="1">
      <alignment horizontal="center" vertical="center" wrapText="1"/>
    </xf>
    <xf numFmtId="0" fontId="19" fillId="0" borderId="2" xfId="0" applyFont="1" applyBorder="1" applyAlignment="1">
      <alignment horizontal="left" vertical="center" wrapText="1"/>
    </xf>
    <xf numFmtId="0" fontId="19" fillId="4" borderId="2" xfId="0" applyFont="1" applyFill="1" applyBorder="1" applyAlignment="1">
      <alignment vertical="center" wrapText="1"/>
    </xf>
    <xf numFmtId="0" fontId="19" fillId="4" borderId="0" xfId="0" applyFont="1" applyFill="1" applyAlignment="1">
      <alignment vertical="center" wrapText="1"/>
    </xf>
    <xf numFmtId="0" fontId="24" fillId="4" borderId="2" xfId="4" applyFont="1" applyFill="1" applyBorder="1" applyAlignment="1">
      <alignment horizontal="center" vertical="center" wrapText="1"/>
    </xf>
    <xf numFmtId="0" fontId="19" fillId="4" borderId="2" xfId="0" applyFont="1" applyFill="1" applyBorder="1" applyAlignment="1">
      <alignment horizontal="left" vertical="center" wrapText="1"/>
    </xf>
    <xf numFmtId="0" fontId="19" fillId="4" borderId="8" xfId="0" applyFont="1" applyFill="1" applyBorder="1" applyAlignment="1">
      <alignment vertical="center" wrapText="1"/>
    </xf>
    <xf numFmtId="0" fontId="19" fillId="4" borderId="8" xfId="0" applyFont="1" applyFill="1" applyBorder="1" applyAlignment="1">
      <alignment horizontal="center" vertical="center" wrapText="1"/>
    </xf>
    <xf numFmtId="0" fontId="19" fillId="4" borderId="0" xfId="0" applyFont="1" applyFill="1" applyBorder="1" applyAlignment="1">
      <alignment vertical="center" wrapText="1"/>
    </xf>
    <xf numFmtId="0" fontId="19" fillId="4" borderId="0" xfId="0" applyFont="1" applyFill="1" applyBorder="1" applyAlignment="1">
      <alignment horizontal="center" vertical="center" wrapText="1"/>
    </xf>
    <xf numFmtId="0" fontId="19" fillId="0" borderId="2" xfId="0" applyFont="1" applyFill="1" applyBorder="1" applyAlignment="1">
      <alignment horizontal="left" vertical="center" wrapText="1"/>
    </xf>
    <xf numFmtId="0" fontId="19" fillId="4" borderId="2" xfId="0" applyFont="1" applyFill="1" applyBorder="1"/>
    <xf numFmtId="0" fontId="19" fillId="4" borderId="0" xfId="0" applyFont="1" applyFill="1"/>
    <xf numFmtId="0" fontId="19" fillId="4" borderId="2" xfId="0" applyFont="1" applyFill="1" applyBorder="1" applyAlignment="1">
      <alignment horizontal="center"/>
    </xf>
    <xf numFmtId="0" fontId="19" fillId="4" borderId="2" xfId="0" applyFont="1" applyFill="1" applyBorder="1" applyAlignment="1">
      <alignment horizontal="center" vertical="center"/>
    </xf>
    <xf numFmtId="0" fontId="19" fillId="4" borderId="2" xfId="0" quotePrefix="1" applyFont="1" applyFill="1" applyBorder="1" applyAlignment="1">
      <alignment horizontal="center" vertical="center" wrapText="1"/>
    </xf>
    <xf numFmtId="0" fontId="24" fillId="0" borderId="2" xfId="4" applyFont="1" applyBorder="1" applyAlignment="1">
      <alignment horizontal="center" vertical="center" wrapText="1"/>
    </xf>
    <xf numFmtId="0" fontId="19" fillId="0" borderId="2" xfId="0" applyFont="1" applyFill="1" applyBorder="1" applyAlignment="1">
      <alignment horizontal="center" vertical="center" wrapText="1"/>
    </xf>
    <xf numFmtId="0" fontId="19" fillId="0" borderId="2" xfId="0" applyFont="1" applyBorder="1" applyAlignment="1">
      <alignment vertical="center" wrapText="1"/>
    </xf>
    <xf numFmtId="0" fontId="19" fillId="0" borderId="2" xfId="0" applyFont="1" applyBorder="1" applyAlignment="1">
      <alignment vertical="center"/>
    </xf>
    <xf numFmtId="0" fontId="22" fillId="0" borderId="2" xfId="0" applyFont="1" applyBorder="1" applyAlignment="1">
      <alignment horizontal="center" vertical="center" wrapText="1"/>
    </xf>
    <xf numFmtId="0" fontId="19" fillId="4" borderId="3" xfId="0" applyFont="1" applyFill="1" applyBorder="1" applyAlignment="1">
      <alignment horizontal="center" vertical="center" wrapText="1"/>
    </xf>
    <xf numFmtId="0" fontId="19" fillId="0" borderId="2" xfId="0" applyFont="1" applyFill="1" applyBorder="1" applyAlignment="1">
      <alignment horizontal="justify" vertical="center" wrapText="1"/>
    </xf>
    <xf numFmtId="0" fontId="19" fillId="4" borderId="2" xfId="0" applyFont="1" applyFill="1" applyBorder="1" applyAlignment="1">
      <alignment horizontal="justify" vertical="center" wrapText="1"/>
    </xf>
    <xf numFmtId="0" fontId="22" fillId="0" borderId="2" xfId="0" applyFont="1" applyBorder="1" applyAlignment="1">
      <alignment horizontal="justify" vertical="center" wrapText="1"/>
    </xf>
    <xf numFmtId="0" fontId="19" fillId="0" borderId="2" xfId="0" applyFont="1" applyBorder="1" applyAlignment="1">
      <alignment horizontal="justify" vertical="center" wrapText="1"/>
    </xf>
    <xf numFmtId="0" fontId="19" fillId="4" borderId="2" xfId="0" applyFont="1" applyFill="1" applyBorder="1" applyAlignment="1">
      <alignment horizontal="justify" vertical="center"/>
    </xf>
    <xf numFmtId="0" fontId="19" fillId="0" borderId="2" xfId="0" applyFont="1" applyBorder="1" applyAlignment="1">
      <alignment horizontal="justify" vertical="center"/>
    </xf>
    <xf numFmtId="164" fontId="19" fillId="4" borderId="2" xfId="0" applyNumberFormat="1" applyFont="1" applyFill="1" applyBorder="1" applyAlignment="1">
      <alignment horizontal="center" vertical="center" wrapText="1"/>
    </xf>
    <xf numFmtId="0" fontId="19" fillId="0" borderId="0" xfId="0" applyFont="1" applyBorder="1" applyAlignment="1">
      <alignment horizontal="center" vertical="center"/>
    </xf>
    <xf numFmtId="0" fontId="19" fillId="4" borderId="2" xfId="0" applyFont="1" applyFill="1" applyBorder="1" applyAlignment="1">
      <alignment horizontal="center" vertical="center" wrapText="1"/>
    </xf>
    <xf numFmtId="0" fontId="19" fillId="0" borderId="0" xfId="0" applyFont="1" applyAlignment="1">
      <alignment wrapText="1"/>
    </xf>
    <xf numFmtId="0" fontId="28" fillId="4" borderId="2" xfId="0" applyFont="1" applyFill="1" applyBorder="1" applyAlignment="1">
      <alignment horizontal="left" vertical="center" wrapText="1"/>
    </xf>
    <xf numFmtId="164" fontId="28" fillId="4" borderId="2" xfId="0" applyNumberFormat="1" applyFont="1" applyFill="1" applyBorder="1" applyAlignment="1">
      <alignment horizontal="center" vertical="center" wrapText="1"/>
    </xf>
    <xf numFmtId="0" fontId="28" fillId="4" borderId="2" xfId="0" applyFont="1" applyFill="1" applyBorder="1" applyAlignment="1">
      <alignment horizontal="center" vertical="center" wrapText="1"/>
    </xf>
    <xf numFmtId="0" fontId="28" fillId="0" borderId="2" xfId="0" applyFont="1" applyBorder="1" applyAlignment="1">
      <alignment horizontal="center" vertical="center" wrapText="1"/>
    </xf>
    <xf numFmtId="0" fontId="26" fillId="0" borderId="2" xfId="0" applyFont="1" applyFill="1" applyBorder="1" applyAlignment="1" applyProtection="1">
      <alignment horizontal="center" vertical="center" wrapText="1"/>
    </xf>
    <xf numFmtId="0" fontId="27" fillId="0" borderId="2" xfId="0" applyFont="1" applyFill="1" applyBorder="1" applyAlignment="1" applyProtection="1">
      <alignment horizontal="justify" vertical="center" wrapText="1"/>
    </xf>
    <xf numFmtId="0" fontId="27" fillId="0" borderId="2" xfId="0" applyFont="1" applyFill="1" applyBorder="1" applyAlignment="1" applyProtection="1">
      <alignment horizontal="center" vertical="center" wrapText="1"/>
    </xf>
    <xf numFmtId="0" fontId="27" fillId="0" borderId="2" xfId="5" applyNumberFormat="1" applyFont="1" applyFill="1" applyBorder="1" applyAlignment="1" applyProtection="1">
      <alignment horizontal="center" vertical="center" wrapText="1"/>
    </xf>
    <xf numFmtId="9" fontId="27" fillId="0" borderId="2" xfId="5" applyFont="1" applyFill="1" applyBorder="1" applyAlignment="1" applyProtection="1">
      <alignment horizontal="center" vertical="center" wrapText="1"/>
    </xf>
    <xf numFmtId="172" fontId="27" fillId="0" borderId="2" xfId="0" applyNumberFormat="1" applyFont="1" applyFill="1" applyBorder="1" applyAlignment="1" applyProtection="1">
      <alignment horizontal="center" vertical="center"/>
    </xf>
    <xf numFmtId="1" fontId="27" fillId="0" borderId="2" xfId="0" applyNumberFormat="1" applyFont="1" applyFill="1" applyBorder="1" applyAlignment="1" applyProtection="1">
      <alignment horizontal="center" vertical="center" wrapText="1"/>
    </xf>
    <xf numFmtId="0" fontId="27" fillId="0" borderId="0" xfId="0" applyFont="1" applyFill="1" applyBorder="1" applyAlignment="1" applyProtection="1">
      <alignment horizontal="justify" vertical="center" wrapText="1"/>
    </xf>
    <xf numFmtId="10" fontId="29" fillId="12" borderId="2" xfId="7" applyNumberFormat="1" applyFont="1" applyFill="1" applyBorder="1" applyAlignment="1" applyProtection="1">
      <alignment horizontal="center" vertical="center" wrapText="1"/>
    </xf>
    <xf numFmtId="0" fontId="2" fillId="4" borderId="0" xfId="0" applyFont="1" applyFill="1" applyBorder="1" applyAlignment="1" applyProtection="1">
      <alignment horizontal="center" vertical="center" wrapText="1"/>
    </xf>
    <xf numFmtId="0" fontId="2" fillId="4" borderId="0" xfId="0" applyFont="1" applyFill="1" applyAlignment="1" applyProtection="1">
      <alignment horizontal="center" vertical="center" wrapText="1"/>
    </xf>
    <xf numFmtId="0" fontId="2" fillId="4" borderId="0" xfId="0" applyFont="1" applyFill="1" applyAlignment="1" applyProtection="1">
      <alignment vertical="center" wrapText="1"/>
    </xf>
    <xf numFmtId="0" fontId="2" fillId="4" borderId="0" xfId="0" applyFont="1" applyFill="1" applyAlignment="1" applyProtection="1">
      <alignment horizontal="justify" vertical="center" wrapText="1"/>
    </xf>
    <xf numFmtId="0" fontId="2" fillId="4" borderId="0" xfId="0" applyFont="1" applyFill="1" applyProtection="1"/>
    <xf numFmtId="0" fontId="2" fillId="4" borderId="0" xfId="0" applyFont="1" applyFill="1" applyBorder="1" applyAlignment="1" applyProtection="1">
      <alignment horizontal="left" vertical="center" wrapText="1"/>
    </xf>
    <xf numFmtId="0" fontId="2" fillId="4" borderId="0" xfId="0" applyFont="1" applyFill="1" applyBorder="1" applyAlignment="1" applyProtection="1">
      <alignment vertical="center" wrapText="1"/>
    </xf>
    <xf numFmtId="0" fontId="13" fillId="4" borderId="0" xfId="2" applyFont="1" applyFill="1" applyBorder="1" applyAlignment="1" applyProtection="1">
      <alignment horizontal="center" vertical="center"/>
    </xf>
    <xf numFmtId="0" fontId="13" fillId="4" borderId="0" xfId="2" applyFont="1" applyFill="1" applyBorder="1" applyAlignment="1" applyProtection="1">
      <alignment vertical="center"/>
    </xf>
    <xf numFmtId="0" fontId="13" fillId="4" borderId="5" xfId="0" applyFont="1" applyFill="1" applyBorder="1" applyAlignment="1" applyProtection="1">
      <alignment horizontal="center" vertical="center"/>
    </xf>
    <xf numFmtId="0" fontId="21" fillId="4" borderId="0" xfId="0" applyFont="1" applyFill="1" applyBorder="1" applyAlignment="1" applyProtection="1">
      <alignment horizontal="left" vertical="center"/>
    </xf>
    <xf numFmtId="0" fontId="14" fillId="8" borderId="2" xfId="0" applyFont="1" applyFill="1" applyBorder="1" applyAlignment="1" applyProtection="1">
      <alignment horizontal="center" vertical="center" wrapText="1"/>
    </xf>
    <xf numFmtId="9" fontId="14" fillId="8" borderId="2" xfId="0" applyNumberFormat="1" applyFont="1" applyFill="1" applyBorder="1" applyAlignment="1" applyProtection="1">
      <alignment horizontal="center" vertical="center" wrapText="1"/>
    </xf>
    <xf numFmtId="166" fontId="14" fillId="8" borderId="2" xfId="0" applyNumberFormat="1" applyFont="1" applyFill="1" applyBorder="1" applyAlignment="1" applyProtection="1">
      <alignment horizontal="center" vertical="center" wrapText="1"/>
    </xf>
    <xf numFmtId="0" fontId="14" fillId="9" borderId="2" xfId="0" applyFont="1" applyFill="1" applyBorder="1" applyAlignment="1" applyProtection="1">
      <alignment horizontal="center" vertical="center" wrapText="1"/>
    </xf>
    <xf numFmtId="0" fontId="32" fillId="9" borderId="2" xfId="0" applyFont="1" applyFill="1" applyBorder="1" applyAlignment="1" applyProtection="1">
      <alignment horizontal="center" vertical="center" wrapText="1"/>
    </xf>
    <xf numFmtId="0" fontId="2" fillId="4" borderId="0" xfId="0" applyFont="1" applyFill="1" applyAlignment="1" applyProtection="1">
      <alignment horizontal="center"/>
    </xf>
    <xf numFmtId="0" fontId="19" fillId="4" borderId="2" xfId="0" applyFont="1" applyFill="1" applyBorder="1" applyAlignment="1" applyProtection="1">
      <alignment wrapText="1"/>
    </xf>
    <xf numFmtId="14" fontId="27" fillId="0" borderId="2" xfId="0" applyNumberFormat="1" applyFont="1" applyFill="1" applyBorder="1" applyAlignment="1" applyProtection="1">
      <alignment horizontal="center" vertical="center"/>
    </xf>
    <xf numFmtId="9" fontId="29" fillId="13" borderId="5" xfId="0" applyNumberFormat="1" applyFont="1" applyFill="1" applyBorder="1" applyAlignment="1" applyProtection="1">
      <alignment horizontal="center" vertical="center" wrapText="1"/>
    </xf>
    <xf numFmtId="10" fontId="29" fillId="0" borderId="2" xfId="7" applyNumberFormat="1" applyFont="1" applyFill="1" applyBorder="1" applyAlignment="1" applyProtection="1">
      <alignment horizontal="center" vertical="center" wrapText="1"/>
    </xf>
    <xf numFmtId="9" fontId="27" fillId="0" borderId="0" xfId="5" applyFont="1" applyFill="1" applyBorder="1" applyAlignment="1" applyProtection="1">
      <alignment horizontal="left" vertical="center" wrapText="1"/>
    </xf>
    <xf numFmtId="1" fontId="27" fillId="0" borderId="0" xfId="0" applyNumberFormat="1"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19" fillId="4" borderId="2" xfId="0" applyFont="1" applyFill="1" applyBorder="1" applyAlignment="1" applyProtection="1">
      <alignment vertical="top" wrapText="1"/>
    </xf>
    <xf numFmtId="167" fontId="27" fillId="0" borderId="2" xfId="0" applyNumberFormat="1" applyFont="1" applyFill="1" applyBorder="1" applyAlignment="1" applyProtection="1">
      <alignment horizontal="center" vertical="center" wrapText="1"/>
    </xf>
    <xf numFmtId="0" fontId="27" fillId="0" borderId="2" xfId="0" applyFont="1" applyFill="1" applyBorder="1" applyAlignment="1" applyProtection="1">
      <alignment vertical="center" wrapText="1"/>
    </xf>
    <xf numFmtId="169" fontId="27" fillId="0" borderId="2" xfId="0" applyNumberFormat="1" applyFont="1" applyFill="1" applyBorder="1" applyAlignment="1" applyProtection="1">
      <alignment horizontal="center" vertical="center" wrapText="1"/>
    </xf>
    <xf numFmtId="10" fontId="29" fillId="12" borderId="2" xfId="5" applyNumberFormat="1" applyFont="1" applyFill="1" applyBorder="1" applyAlignment="1" applyProtection="1">
      <alignment horizontal="center" vertical="center" wrapText="1"/>
    </xf>
    <xf numFmtId="10" fontId="29" fillId="0" borderId="2" xfId="5" applyNumberFormat="1" applyFont="1" applyFill="1" applyBorder="1" applyAlignment="1" applyProtection="1">
      <alignment horizontal="center" vertical="center" wrapText="1"/>
    </xf>
    <xf numFmtId="10" fontId="30" fillId="12" borderId="2" xfId="5" applyNumberFormat="1" applyFont="1" applyFill="1" applyBorder="1" applyAlignment="1" applyProtection="1">
      <alignment horizontal="center" vertical="center" wrapText="1"/>
    </xf>
    <xf numFmtId="10" fontId="30" fillId="0" borderId="2" xfId="5" applyNumberFormat="1" applyFont="1" applyFill="1" applyBorder="1" applyAlignment="1" applyProtection="1">
      <alignment horizontal="center" vertical="center" wrapText="1"/>
    </xf>
    <xf numFmtId="0" fontId="27" fillId="4" borderId="0" xfId="0" applyFont="1" applyFill="1" applyAlignment="1" applyProtection="1">
      <alignment horizontal="center" vertical="center" wrapText="1"/>
    </xf>
    <xf numFmtId="0" fontId="27" fillId="4" borderId="0" xfId="0" applyFont="1" applyFill="1" applyAlignment="1" applyProtection="1">
      <alignment vertical="center" wrapText="1"/>
    </xf>
    <xf numFmtId="9" fontId="26" fillId="10" borderId="53" xfId="0" applyNumberFormat="1" applyFont="1" applyFill="1" applyBorder="1" applyAlignment="1" applyProtection="1">
      <alignment horizontal="center" vertical="center" wrapText="1"/>
    </xf>
    <xf numFmtId="167" fontId="27" fillId="4" borderId="0" xfId="0" applyNumberFormat="1" applyFont="1" applyFill="1" applyAlignment="1" applyProtection="1">
      <alignment horizontal="center" vertical="center" wrapText="1"/>
    </xf>
    <xf numFmtId="0" fontId="27" fillId="4" borderId="0" xfId="0" applyFont="1" applyFill="1" applyAlignment="1" applyProtection="1">
      <alignment horizontal="justify" vertical="center" wrapText="1"/>
    </xf>
    <xf numFmtId="9" fontId="26" fillId="11" borderId="53" xfId="0" applyNumberFormat="1" applyFont="1" applyFill="1" applyBorder="1" applyAlignment="1" applyProtection="1">
      <alignment horizontal="center" vertical="center" wrapText="1"/>
    </xf>
    <xf numFmtId="9" fontId="31" fillId="13" borderId="53" xfId="0" applyNumberFormat="1" applyFont="1" applyFill="1" applyBorder="1" applyAlignment="1" applyProtection="1">
      <alignment horizontal="center" vertical="center" wrapText="1"/>
    </xf>
    <xf numFmtId="168" fontId="27" fillId="0" borderId="0" xfId="0" applyNumberFormat="1" applyFont="1" applyFill="1" applyBorder="1" applyAlignment="1" applyProtection="1">
      <alignment horizontal="left" vertical="center" wrapText="1"/>
    </xf>
    <xf numFmtId="170" fontId="27" fillId="4" borderId="0" xfId="6" applyNumberFormat="1" applyFont="1" applyFill="1" applyAlignment="1" applyProtection="1">
      <alignment horizontal="center" vertical="center" wrapText="1"/>
    </xf>
    <xf numFmtId="41" fontId="27" fillId="0" borderId="0" xfId="6" applyFont="1" applyFill="1" applyBorder="1" applyAlignment="1" applyProtection="1">
      <alignment horizontal="center" vertical="center" wrapText="1"/>
    </xf>
    <xf numFmtId="0" fontId="27" fillId="4" borderId="0" xfId="0" applyFont="1" applyFill="1" applyBorder="1" applyAlignment="1" applyProtection="1">
      <alignment horizontal="center" vertical="center" wrapText="1"/>
    </xf>
    <xf numFmtId="170" fontId="27" fillId="4" borderId="0" xfId="5" applyNumberFormat="1" applyFont="1" applyFill="1" applyAlignment="1" applyProtection="1">
      <alignment horizontal="center" vertical="center" wrapText="1"/>
    </xf>
    <xf numFmtId="1" fontId="26" fillId="4" borderId="0" xfId="0" applyNumberFormat="1" applyFont="1" applyFill="1" applyBorder="1" applyAlignment="1" applyProtection="1">
      <alignment horizontal="center" vertical="center" wrapText="1"/>
    </xf>
    <xf numFmtId="0" fontId="27" fillId="4" borderId="0" xfId="0" applyFont="1" applyFill="1" applyProtection="1"/>
    <xf numFmtId="10" fontId="27" fillId="4" borderId="0" xfId="0" applyNumberFormat="1" applyFont="1" applyFill="1" applyAlignment="1" applyProtection="1">
      <alignment horizontal="center" vertical="center" wrapText="1"/>
    </xf>
    <xf numFmtId="171" fontId="27" fillId="4" borderId="0" xfId="0" applyNumberFormat="1" applyFont="1" applyFill="1" applyAlignment="1" applyProtection="1">
      <alignment horizontal="center" vertical="center" wrapText="1"/>
    </xf>
    <xf numFmtId="2" fontId="2" fillId="4" borderId="0" xfId="0" applyNumberFormat="1" applyFont="1" applyFill="1" applyAlignment="1" applyProtection="1">
      <alignment horizontal="center" vertical="center" wrapText="1"/>
    </xf>
    <xf numFmtId="0" fontId="5" fillId="3" borderId="2" xfId="0" applyFont="1" applyFill="1" applyBorder="1" applyAlignment="1">
      <alignment horizontal="left" vertical="center"/>
    </xf>
    <xf numFmtId="0" fontId="4" fillId="0" borderId="17"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24" xfId="0" applyFont="1" applyBorder="1" applyAlignment="1">
      <alignment horizontal="left" vertical="center" wrapText="1"/>
    </xf>
    <xf numFmtId="0" fontId="4" fillId="0" borderId="1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6" fillId="0" borderId="17" xfId="2" applyFont="1" applyFill="1" applyBorder="1" applyAlignment="1" applyProtection="1">
      <alignment horizontal="center" vertical="center"/>
    </xf>
    <xf numFmtId="0" fontId="6" fillId="0" borderId="18" xfId="2" applyFont="1" applyFill="1" applyBorder="1" applyAlignment="1" applyProtection="1">
      <alignment horizontal="center" vertical="center"/>
    </xf>
    <xf numFmtId="0" fontId="6" fillId="0" borderId="25" xfId="2" applyFont="1" applyFill="1" applyBorder="1" applyAlignment="1" applyProtection="1">
      <alignment horizontal="center" vertical="center"/>
    </xf>
    <xf numFmtId="0" fontId="6" fillId="0" borderId="20" xfId="2" applyFont="1" applyFill="1" applyBorder="1" applyAlignment="1" applyProtection="1">
      <alignment horizontal="center" vertical="center"/>
    </xf>
    <xf numFmtId="0" fontId="6" fillId="0" borderId="2" xfId="2" applyFont="1" applyFill="1" applyBorder="1" applyAlignment="1" applyProtection="1">
      <alignment horizontal="center" vertical="center"/>
    </xf>
    <xf numFmtId="0" fontId="6" fillId="0" borderId="5" xfId="2" applyFont="1" applyFill="1" applyBorder="1" applyAlignment="1" applyProtection="1">
      <alignment horizontal="center" vertical="center"/>
    </xf>
    <xf numFmtId="0" fontId="6" fillId="0" borderId="22" xfId="2" applyFont="1" applyFill="1" applyBorder="1" applyAlignment="1" applyProtection="1">
      <alignment horizontal="center" vertical="center"/>
    </xf>
    <xf numFmtId="0" fontId="6" fillId="0" borderId="23" xfId="2" applyFont="1" applyFill="1" applyBorder="1" applyAlignment="1" applyProtection="1">
      <alignment horizontal="center" vertical="center"/>
    </xf>
    <xf numFmtId="0" fontId="6" fillId="0" borderId="26" xfId="2" applyFont="1" applyFill="1" applyBorder="1" applyAlignment="1" applyProtection="1">
      <alignment horizontal="center" vertical="center"/>
    </xf>
    <xf numFmtId="0" fontId="21" fillId="0" borderId="0" xfId="0" applyFont="1" applyBorder="1" applyAlignment="1">
      <alignment horizontal="left" vertical="center" wrapText="1"/>
    </xf>
    <xf numFmtId="0" fontId="5" fillId="3" borderId="8" xfId="0" applyFont="1" applyFill="1" applyBorder="1" applyAlignment="1">
      <alignment horizontal="left" vertical="center" wrapText="1"/>
    </xf>
    <xf numFmtId="0" fontId="5" fillId="3" borderId="0" xfId="0" applyFont="1" applyFill="1" applyBorder="1" applyAlignment="1">
      <alignment horizontal="left" vertical="center" wrapText="1"/>
    </xf>
    <xf numFmtId="0" fontId="19" fillId="4" borderId="2" xfId="0" applyFont="1" applyFill="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21" fillId="0" borderId="2" xfId="0" applyFont="1" applyBorder="1" applyAlignment="1">
      <alignment horizontal="left" vertical="center" wrapText="1"/>
    </xf>
    <xf numFmtId="0" fontId="19" fillId="4" borderId="5" xfId="0" applyFont="1" applyFill="1" applyBorder="1" applyAlignment="1">
      <alignment horizontal="justify" vertical="center" wrapText="1"/>
    </xf>
    <xf numFmtId="0" fontId="19" fillId="4" borderId="4" xfId="0" applyFont="1" applyFill="1" applyBorder="1" applyAlignment="1">
      <alignment horizontal="justify" vertical="center"/>
    </xf>
    <xf numFmtId="0" fontId="19" fillId="4" borderId="3" xfId="0" applyFont="1" applyFill="1" applyBorder="1" applyAlignment="1">
      <alignment horizontal="justify" vertical="center"/>
    </xf>
    <xf numFmtId="0" fontId="5" fillId="3" borderId="5" xfId="0" applyFont="1" applyFill="1" applyBorder="1" applyAlignment="1">
      <alignment horizontal="left" vertical="center" wrapText="1"/>
    </xf>
    <xf numFmtId="0" fontId="5" fillId="3" borderId="3" xfId="0" applyFont="1" applyFill="1" applyBorder="1" applyAlignment="1">
      <alignment horizontal="left" vertical="center" wrapText="1"/>
    </xf>
    <xf numFmtId="0" fontId="4" fillId="0" borderId="26" xfId="0" applyFont="1" applyBorder="1" applyAlignment="1">
      <alignment horizontal="left" vertical="center" wrapText="1"/>
    </xf>
    <xf numFmtId="0" fontId="4" fillId="0" borderId="18" xfId="0" applyFont="1" applyBorder="1" applyAlignment="1">
      <alignment horizontal="left" vertical="center" wrapText="1"/>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2" xfId="0" applyFont="1" applyBorder="1" applyAlignment="1">
      <alignment horizontal="left" vertical="center" wrapText="1"/>
    </xf>
    <xf numFmtId="0" fontId="4" fillId="0" borderId="25" xfId="0" applyFont="1" applyBorder="1" applyAlignment="1">
      <alignment horizontal="left" vertical="center" wrapText="1"/>
    </xf>
    <xf numFmtId="0" fontId="4" fillId="0" borderId="5" xfId="0" applyFont="1" applyBorder="1" applyAlignment="1">
      <alignment horizontal="left" vertical="center" wrapText="1"/>
    </xf>
    <xf numFmtId="0" fontId="21" fillId="0" borderId="2" xfId="0" applyFont="1" applyBorder="1" applyAlignment="1">
      <alignment horizontal="left" vertical="center"/>
    </xf>
    <xf numFmtId="0" fontId="5" fillId="3" borderId="2" xfId="0" applyFont="1" applyFill="1" applyBorder="1" applyAlignment="1">
      <alignment horizontal="center" vertical="center" wrapText="1"/>
    </xf>
    <xf numFmtId="0" fontId="22" fillId="4" borderId="2"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6" fillId="0" borderId="27" xfId="2" applyFont="1" applyFill="1" applyBorder="1" applyAlignment="1" applyProtection="1">
      <alignment horizontal="center" vertical="center"/>
    </xf>
    <xf numFmtId="0" fontId="6" fillId="0" borderId="29" xfId="2" applyFont="1" applyFill="1" applyBorder="1" applyAlignment="1" applyProtection="1">
      <alignment horizontal="center" vertical="center"/>
    </xf>
    <xf numFmtId="0" fontId="6" fillId="0" borderId="28" xfId="2" applyFont="1" applyFill="1" applyBorder="1" applyAlignment="1" applyProtection="1">
      <alignment horizontal="center" vertical="center"/>
    </xf>
    <xf numFmtId="0" fontId="6" fillId="0" borderId="30" xfId="2" applyFont="1" applyFill="1" applyBorder="1" applyAlignment="1" applyProtection="1">
      <alignment horizontal="center" vertical="center"/>
    </xf>
    <xf numFmtId="0" fontId="6" fillId="0" borderId="39" xfId="2" applyFont="1" applyFill="1" applyBorder="1" applyAlignment="1" applyProtection="1">
      <alignment horizontal="center" vertical="center"/>
    </xf>
    <xf numFmtId="0" fontId="6" fillId="0" borderId="31" xfId="2" applyFont="1" applyFill="1" applyBorder="1" applyAlignment="1" applyProtection="1">
      <alignment horizontal="center" vertical="center"/>
    </xf>
    <xf numFmtId="0" fontId="4" fillId="4" borderId="40"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41" xfId="0" applyFont="1" applyFill="1" applyBorder="1" applyAlignment="1">
      <alignment horizontal="left" vertical="center" wrapText="1"/>
    </xf>
    <xf numFmtId="0" fontId="4" fillId="4" borderId="42" xfId="0" applyFont="1" applyFill="1" applyBorder="1" applyAlignment="1">
      <alignment horizontal="left" vertical="center" wrapText="1"/>
    </xf>
    <xf numFmtId="0" fontId="4" fillId="4" borderId="47" xfId="0" applyFont="1" applyFill="1" applyBorder="1" applyAlignment="1">
      <alignment horizontal="left" vertical="center" wrapText="1"/>
    </xf>
    <xf numFmtId="0" fontId="4" fillId="4" borderId="43"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6" fillId="4" borderId="30" xfId="2" applyFont="1" applyFill="1" applyBorder="1" applyAlignment="1" applyProtection="1">
      <alignment horizontal="center" vertical="center"/>
    </xf>
    <xf numFmtId="0" fontId="6" fillId="4" borderId="39" xfId="2" applyFont="1" applyFill="1" applyBorder="1" applyAlignment="1" applyProtection="1">
      <alignment horizontal="center" vertical="center"/>
    </xf>
    <xf numFmtId="0" fontId="19" fillId="4" borderId="2" xfId="0" applyFont="1" applyFill="1" applyBorder="1" applyAlignment="1">
      <alignment horizontal="justify" vertical="center" wrapText="1"/>
    </xf>
    <xf numFmtId="0" fontId="19" fillId="0" borderId="2" xfId="0" applyFont="1" applyBorder="1" applyAlignment="1">
      <alignment horizontal="justify" vertical="center" wrapText="1"/>
    </xf>
    <xf numFmtId="0" fontId="14" fillId="3" borderId="7" xfId="0" applyFont="1" applyFill="1" applyBorder="1" applyAlignment="1">
      <alignment horizontal="center" vertical="center"/>
    </xf>
    <xf numFmtId="0" fontId="14" fillId="3" borderId="0" xfId="0" applyFont="1" applyFill="1" applyBorder="1" applyAlignment="1">
      <alignment horizontal="center" vertical="center"/>
    </xf>
    <xf numFmtId="0" fontId="19" fillId="4" borderId="2" xfId="0" applyFont="1" applyFill="1" applyBorder="1" applyAlignment="1">
      <alignment horizontal="left" vertical="center"/>
    </xf>
    <xf numFmtId="0" fontId="14" fillId="3" borderId="5" xfId="0" applyFont="1" applyFill="1" applyBorder="1" applyAlignment="1">
      <alignment horizontal="center" vertical="center"/>
    </xf>
    <xf numFmtId="0" fontId="14" fillId="3" borderId="3" xfId="0" applyFont="1" applyFill="1" applyBorder="1" applyAlignment="1">
      <alignment horizontal="center" vertical="center"/>
    </xf>
    <xf numFmtId="0" fontId="19" fillId="4" borderId="5" xfId="0" applyFont="1" applyFill="1" applyBorder="1" applyAlignment="1">
      <alignment horizontal="center" vertical="center"/>
    </xf>
    <xf numFmtId="0" fontId="19" fillId="4" borderId="3" xfId="0" applyFont="1" applyFill="1" applyBorder="1" applyAlignment="1">
      <alignment horizontal="center" vertical="center"/>
    </xf>
    <xf numFmtId="0" fontId="19" fillId="4" borderId="5"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6" fillId="4" borderId="40" xfId="2" applyFont="1" applyFill="1" applyBorder="1" applyAlignment="1" applyProtection="1">
      <alignment horizontal="center" vertical="center"/>
    </xf>
    <xf numFmtId="0" fontId="6" fillId="4" borderId="46" xfId="2" applyFont="1" applyFill="1" applyBorder="1" applyAlignment="1" applyProtection="1">
      <alignment horizontal="center" vertical="center"/>
    </xf>
    <xf numFmtId="0" fontId="6" fillId="4" borderId="41" xfId="2" applyFont="1" applyFill="1" applyBorder="1" applyAlignment="1" applyProtection="1">
      <alignment horizontal="center" vertical="center"/>
    </xf>
    <xf numFmtId="0" fontId="6" fillId="4" borderId="42" xfId="2" applyFont="1" applyFill="1" applyBorder="1" applyAlignment="1" applyProtection="1">
      <alignment horizontal="center" vertical="center"/>
    </xf>
    <xf numFmtId="0" fontId="6" fillId="4" borderId="47" xfId="2" applyFont="1" applyFill="1" applyBorder="1" applyAlignment="1" applyProtection="1">
      <alignment horizontal="center" vertical="center"/>
    </xf>
    <xf numFmtId="0" fontId="6" fillId="4" borderId="43" xfId="2" applyFont="1" applyFill="1" applyBorder="1" applyAlignment="1" applyProtection="1">
      <alignment horizontal="center" vertical="center"/>
    </xf>
    <xf numFmtId="0" fontId="6" fillId="4" borderId="44" xfId="2" applyFont="1" applyFill="1" applyBorder="1" applyAlignment="1" applyProtection="1">
      <alignment horizontal="center" vertical="center"/>
    </xf>
    <xf numFmtId="0" fontId="6" fillId="4" borderId="48" xfId="2" applyFont="1" applyFill="1" applyBorder="1" applyAlignment="1" applyProtection="1">
      <alignment horizontal="center" vertical="center"/>
    </xf>
    <xf numFmtId="0" fontId="6" fillId="4" borderId="45" xfId="2" applyFont="1" applyFill="1" applyBorder="1" applyAlignment="1" applyProtection="1">
      <alignment horizontal="center" vertical="center"/>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5" fillId="3" borderId="7" xfId="0" applyFont="1" applyFill="1" applyBorder="1" applyAlignment="1">
      <alignment horizontal="center" vertical="center"/>
    </xf>
    <xf numFmtId="0" fontId="5" fillId="3" borderId="0"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3" xfId="0" applyFont="1" applyFill="1" applyBorder="1" applyAlignment="1">
      <alignment horizontal="center" vertical="center"/>
    </xf>
    <xf numFmtId="0" fontId="25" fillId="4" borderId="5" xfId="0" applyFont="1" applyFill="1" applyBorder="1" applyAlignment="1">
      <alignment horizontal="center" vertical="center" wrapText="1"/>
    </xf>
    <xf numFmtId="0" fontId="25" fillId="4" borderId="3"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xf>
    <xf numFmtId="0" fontId="21" fillId="0" borderId="4" xfId="0" applyFont="1" applyBorder="1" applyAlignment="1">
      <alignment horizontal="left" vertical="center" wrapText="1"/>
    </xf>
    <xf numFmtId="0" fontId="28" fillId="0" borderId="2" xfId="0" applyFont="1" applyBorder="1" applyAlignment="1">
      <alignment horizontal="left" vertical="center" wrapText="1"/>
    </xf>
    <xf numFmtId="0" fontId="19" fillId="0" borderId="2" xfId="0" applyFont="1" applyBorder="1" applyAlignment="1">
      <alignment horizontal="left" vertical="center" wrapText="1"/>
    </xf>
    <xf numFmtId="0" fontId="28" fillId="4" borderId="5" xfId="0" applyFont="1" applyFill="1" applyBorder="1" applyAlignment="1">
      <alignment horizontal="left" vertical="center" wrapText="1"/>
    </xf>
    <xf numFmtId="0" fontId="28" fillId="4" borderId="3" xfId="0" applyFont="1" applyFill="1" applyBorder="1" applyAlignment="1">
      <alignment horizontal="left" vertical="center" wrapText="1"/>
    </xf>
    <xf numFmtId="0" fontId="19" fillId="0" borderId="2" xfId="0" applyFont="1" applyFill="1" applyBorder="1" applyAlignment="1">
      <alignment horizontal="left" vertical="center" wrapText="1"/>
    </xf>
    <xf numFmtId="0" fontId="19" fillId="0" borderId="2" xfId="0" applyFont="1" applyFill="1" applyBorder="1" applyAlignment="1">
      <alignment horizontal="left" vertical="center"/>
    </xf>
    <xf numFmtId="0" fontId="22" fillId="0" borderId="2"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21"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6" fillId="4" borderId="17" xfId="2" applyFont="1" applyFill="1" applyBorder="1" applyAlignment="1" applyProtection="1">
      <alignment horizontal="center" vertical="center"/>
    </xf>
    <xf numFmtId="0" fontId="6" fillId="4" borderId="18" xfId="2" applyFont="1" applyFill="1" applyBorder="1" applyAlignment="1" applyProtection="1">
      <alignment horizontal="center" vertical="center"/>
    </xf>
    <xf numFmtId="0" fontId="6" fillId="4" borderId="19" xfId="2" applyFont="1" applyFill="1" applyBorder="1" applyAlignment="1" applyProtection="1">
      <alignment horizontal="center" vertical="center"/>
    </xf>
    <xf numFmtId="0" fontId="6" fillId="4" borderId="20" xfId="2" applyFont="1" applyFill="1" applyBorder="1" applyAlignment="1" applyProtection="1">
      <alignment horizontal="center" vertical="center"/>
    </xf>
    <xf numFmtId="0" fontId="6" fillId="4" borderId="2" xfId="2" applyFont="1" applyFill="1" applyBorder="1" applyAlignment="1" applyProtection="1">
      <alignment horizontal="center" vertical="center"/>
    </xf>
    <xf numFmtId="0" fontId="6" fillId="4" borderId="21" xfId="2" applyFont="1" applyFill="1" applyBorder="1" applyAlignment="1" applyProtection="1">
      <alignment horizontal="center" vertical="center"/>
    </xf>
    <xf numFmtId="0" fontId="6" fillId="4" borderId="22" xfId="2" applyFont="1" applyFill="1" applyBorder="1" applyAlignment="1" applyProtection="1">
      <alignment horizontal="center" vertical="center"/>
    </xf>
    <xf numFmtId="0" fontId="6" fillId="4" borderId="23" xfId="2" applyFont="1" applyFill="1" applyBorder="1" applyAlignment="1" applyProtection="1">
      <alignment horizontal="center" vertical="center"/>
    </xf>
    <xf numFmtId="0" fontId="6" fillId="4" borderId="24" xfId="2" applyFont="1" applyFill="1" applyBorder="1" applyAlignment="1" applyProtection="1">
      <alignment horizontal="center" vertical="center"/>
    </xf>
    <xf numFmtId="0" fontId="13" fillId="4" borderId="2" xfId="0" applyFont="1" applyFill="1" applyBorder="1" applyAlignment="1" applyProtection="1">
      <alignment horizontal="center"/>
    </xf>
    <xf numFmtId="0" fontId="2" fillId="4" borderId="51" xfId="0" applyFont="1" applyFill="1" applyBorder="1" applyAlignment="1" applyProtection="1">
      <alignment horizontal="center" vertical="center" wrapText="1"/>
    </xf>
    <xf numFmtId="0" fontId="2" fillId="4" borderId="58" xfId="0" applyFont="1" applyFill="1" applyBorder="1" applyAlignment="1" applyProtection="1">
      <alignment horizontal="center" vertical="center" wrapText="1"/>
    </xf>
    <xf numFmtId="0" fontId="2" fillId="4" borderId="52" xfId="0" applyFont="1" applyFill="1" applyBorder="1" applyAlignment="1" applyProtection="1">
      <alignment horizontal="center" vertical="center" wrapText="1"/>
    </xf>
    <xf numFmtId="0" fontId="13" fillId="4" borderId="56" xfId="2" applyFont="1" applyFill="1" applyBorder="1" applyAlignment="1" applyProtection="1">
      <alignment horizontal="center" vertical="center"/>
    </xf>
    <xf numFmtId="0" fontId="13" fillId="4" borderId="4" xfId="2" applyFont="1" applyFill="1" applyBorder="1" applyAlignment="1" applyProtection="1">
      <alignment horizontal="center" vertical="center"/>
    </xf>
    <xf numFmtId="0" fontId="13" fillId="4" borderId="57" xfId="2" applyFont="1" applyFill="1" applyBorder="1" applyAlignment="1" applyProtection="1">
      <alignment horizontal="center" vertical="center"/>
    </xf>
    <xf numFmtId="0" fontId="13" fillId="4" borderId="54" xfId="2" applyFont="1" applyFill="1" applyBorder="1" applyAlignment="1" applyProtection="1">
      <alignment horizontal="center" vertical="center"/>
    </xf>
    <xf numFmtId="0" fontId="13" fillId="4" borderId="35" xfId="2" applyFont="1" applyFill="1" applyBorder="1" applyAlignment="1" applyProtection="1">
      <alignment horizontal="center" vertical="center"/>
    </xf>
    <xf numFmtId="0" fontId="13" fillId="4" borderId="55" xfId="2" applyFont="1" applyFill="1" applyBorder="1" applyAlignment="1" applyProtection="1">
      <alignment horizontal="center" vertical="center"/>
    </xf>
    <xf numFmtId="0" fontId="21" fillId="4" borderId="4" xfId="0" applyFont="1" applyFill="1" applyBorder="1" applyAlignment="1" applyProtection="1">
      <alignment horizontal="left" vertical="center"/>
    </xf>
    <xf numFmtId="0" fontId="21" fillId="4" borderId="3" xfId="0" applyFont="1" applyFill="1" applyBorder="1" applyAlignment="1" applyProtection="1">
      <alignment horizontal="left" vertical="center"/>
    </xf>
    <xf numFmtId="0" fontId="2" fillId="4" borderId="27" xfId="0" applyFont="1" applyFill="1" applyBorder="1" applyAlignment="1" applyProtection="1">
      <alignment horizontal="left" vertical="center" wrapText="1"/>
    </xf>
    <xf numFmtId="0" fontId="2" fillId="4" borderId="28" xfId="0" applyFont="1" applyFill="1" applyBorder="1" applyAlignment="1" applyProtection="1">
      <alignment horizontal="left" vertical="center" wrapText="1"/>
    </xf>
    <xf numFmtId="0" fontId="2" fillId="4" borderId="56" xfId="0" applyFont="1" applyFill="1" applyBorder="1" applyAlignment="1" applyProtection="1">
      <alignment horizontal="left" vertical="center" wrapText="1"/>
    </xf>
    <xf numFmtId="0" fontId="2" fillId="4" borderId="57" xfId="0" applyFont="1" applyFill="1" applyBorder="1" applyAlignment="1" applyProtection="1">
      <alignment horizontal="left" vertical="center" wrapText="1"/>
    </xf>
    <xf numFmtId="0" fontId="2" fillId="4" borderId="54" xfId="0" applyFont="1" applyFill="1" applyBorder="1" applyAlignment="1" applyProtection="1">
      <alignment horizontal="left" vertical="center" wrapText="1"/>
    </xf>
    <xf numFmtId="0" fontId="2" fillId="4" borderId="55" xfId="0" applyFont="1" applyFill="1" applyBorder="1" applyAlignment="1" applyProtection="1">
      <alignment horizontal="left" vertical="center" wrapText="1"/>
    </xf>
    <xf numFmtId="0" fontId="13" fillId="4" borderId="27" xfId="2" applyFont="1" applyFill="1" applyBorder="1" applyAlignment="1" applyProtection="1">
      <alignment horizontal="center" vertical="center"/>
    </xf>
    <xf numFmtId="0" fontId="13" fillId="4" borderId="29" xfId="2" applyFont="1" applyFill="1" applyBorder="1" applyAlignment="1" applyProtection="1">
      <alignment horizontal="center" vertical="center"/>
    </xf>
    <xf numFmtId="0" fontId="13" fillId="4" borderId="28" xfId="2" applyFont="1" applyFill="1" applyBorder="1" applyAlignment="1" applyProtection="1">
      <alignment horizontal="center" vertical="center"/>
    </xf>
    <xf numFmtId="0" fontId="6" fillId="4" borderId="49" xfId="2" applyFont="1" applyFill="1" applyBorder="1" applyAlignment="1" applyProtection="1">
      <alignment horizontal="center" vertical="center"/>
    </xf>
    <xf numFmtId="0" fontId="6" fillId="4" borderId="3" xfId="2" applyFont="1" applyFill="1" applyBorder="1" applyAlignment="1" applyProtection="1">
      <alignment horizontal="center" vertical="center"/>
    </xf>
    <xf numFmtId="0" fontId="6" fillId="4" borderId="50" xfId="2" applyFont="1" applyFill="1" applyBorder="1" applyAlignment="1" applyProtection="1">
      <alignment horizontal="center" vertical="center"/>
    </xf>
    <xf numFmtId="0" fontId="4" fillId="4" borderId="17"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4" fillId="4" borderId="17" xfId="0" applyFont="1" applyFill="1" applyBorder="1" applyAlignment="1">
      <alignment horizontal="left" vertical="center" wrapText="1"/>
    </xf>
    <xf numFmtId="0" fontId="4" fillId="4" borderId="20" xfId="0" applyFont="1" applyFill="1" applyBorder="1" applyAlignment="1">
      <alignment horizontal="left" vertical="center" wrapText="1"/>
    </xf>
    <xf numFmtId="0" fontId="4" fillId="4" borderId="22" xfId="0" applyFont="1" applyFill="1" applyBorder="1" applyAlignment="1">
      <alignment horizontal="left" vertical="center" wrapText="1"/>
    </xf>
    <xf numFmtId="0" fontId="19" fillId="0" borderId="5" xfId="0" applyFont="1" applyBorder="1" applyAlignment="1">
      <alignment horizontal="left" vertical="center" wrapText="1"/>
    </xf>
    <xf numFmtId="0" fontId="19" fillId="0" borderId="4" xfId="0" applyFont="1" applyBorder="1" applyAlignment="1">
      <alignment horizontal="left" vertical="center" wrapText="1"/>
    </xf>
    <xf numFmtId="0" fontId="19" fillId="0" borderId="3" xfId="0" applyFont="1" applyBorder="1" applyAlignment="1">
      <alignment horizontal="left" vertical="center" wrapText="1"/>
    </xf>
    <xf numFmtId="0" fontId="19" fillId="0" borderId="5"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3" xfId="0" applyFont="1" applyBorder="1" applyAlignment="1">
      <alignment horizontal="center" vertical="center" wrapText="1"/>
    </xf>
  </cellXfs>
  <cellStyles count="9">
    <cellStyle name="Hipervínculo" xfId="4" builtinId="8"/>
    <cellStyle name="Millares [0]" xfId="6" builtinId="6"/>
    <cellStyle name="Millares [0] 2" xfId="8"/>
    <cellStyle name="Neutral" xfId="1" builtinId="28" customBuiltin="1"/>
    <cellStyle name="Normal" xfId="0" builtinId="0"/>
    <cellStyle name="Normal 2" xfId="2"/>
    <cellStyle name="Porcentaje" xfId="5" builtinId="5"/>
    <cellStyle name="Porcentaje 2" xfId="7"/>
    <cellStyle name="Total" xfId="3" builtinId="25" customBuiltin="1"/>
  </cellStyles>
  <dxfs count="38">
    <dxf>
      <fill>
        <patternFill>
          <bgColor rgb="FF92D05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9" defaultPivotStyle="PivotStyleLight16"/>
  <colors>
    <mruColors>
      <color rgb="FF0000FF"/>
      <color rgb="FFCCFF99"/>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Proyecto!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oyect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drawing1.xml><?xml version="1.0" encoding="utf-8"?>
<xdr:wsDr xmlns:xdr="http://schemas.openxmlformats.org/drawingml/2006/spreadsheetDrawing" xmlns:a="http://schemas.openxmlformats.org/drawingml/2006/main">
  <xdr:twoCellAnchor editAs="oneCell">
    <xdr:from>
      <xdr:col>2</xdr:col>
      <xdr:colOff>280149</xdr:colOff>
      <xdr:row>1</xdr:row>
      <xdr:rowOff>22411</xdr:rowOff>
    </xdr:from>
    <xdr:to>
      <xdr:col>2</xdr:col>
      <xdr:colOff>1367119</xdr:colOff>
      <xdr:row>4</xdr:row>
      <xdr:rowOff>206484</xdr:rowOff>
    </xdr:to>
    <xdr:pic>
      <xdr:nvPicPr>
        <xdr:cNvPr id="4" name="Picture 2">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6267" y="504264"/>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529166</xdr:colOff>
      <xdr:row>22</xdr:row>
      <xdr:rowOff>42334</xdr:rowOff>
    </xdr:from>
    <xdr:to>
      <xdr:col>5</xdr:col>
      <xdr:colOff>1492872</xdr:colOff>
      <xdr:row>30</xdr:row>
      <xdr:rowOff>33619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5789083"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804334</xdr:colOff>
      <xdr:row>1</xdr:row>
      <xdr:rowOff>63499</xdr:rowOff>
    </xdr:from>
    <xdr:to>
      <xdr:col>2</xdr:col>
      <xdr:colOff>917637</xdr:colOff>
      <xdr:row>4</xdr:row>
      <xdr:rowOff>235743</xdr:rowOff>
    </xdr:to>
    <xdr:pic>
      <xdr:nvPicPr>
        <xdr:cNvPr id="5" name="Picture 2">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63084"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36</xdr:col>
      <xdr:colOff>2298369</xdr:colOff>
      <xdr:row>6</xdr:row>
      <xdr:rowOff>160813</xdr:rowOff>
    </xdr:from>
    <xdr:to>
      <xdr:col>37</xdr:col>
      <xdr:colOff>789709</xdr:colOff>
      <xdr:row>9</xdr:row>
      <xdr:rowOff>51955</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23911460" y="1459677"/>
          <a:ext cx="1175658" cy="11900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2</xdr:col>
      <xdr:colOff>1484313</xdr:colOff>
      <xdr:row>1</xdr:row>
      <xdr:rowOff>34925</xdr:rowOff>
    </xdr:from>
    <xdr:to>
      <xdr:col>2</xdr:col>
      <xdr:colOff>2401888</xdr:colOff>
      <xdr:row>4</xdr:row>
      <xdr:rowOff>204486</xdr:rowOff>
    </xdr:to>
    <xdr:pic>
      <xdr:nvPicPr>
        <xdr:cNvPr id="5" name="Picture 2">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33141" y="213519"/>
          <a:ext cx="917575" cy="928584"/>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984249</xdr:colOff>
      <xdr:row>17</xdr:row>
      <xdr:rowOff>2</xdr:rowOff>
    </xdr:from>
    <xdr:to>
      <xdr:col>6</xdr:col>
      <xdr:colOff>402789</xdr:colOff>
      <xdr:row>24</xdr:row>
      <xdr:rowOff>139453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5418666" y="4974169"/>
          <a:ext cx="963706" cy="117661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402168</xdr:colOff>
      <xdr:row>1</xdr:row>
      <xdr:rowOff>52917</xdr:rowOff>
    </xdr:from>
    <xdr:to>
      <xdr:col>2</xdr:col>
      <xdr:colOff>515471</xdr:colOff>
      <xdr:row>4</xdr:row>
      <xdr:rowOff>225161</xdr:rowOff>
    </xdr:to>
    <xdr:pic>
      <xdr:nvPicPr>
        <xdr:cNvPr id="5" name="Picture 2">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0918" y="211667"/>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340048</xdr:colOff>
      <xdr:row>1</xdr:row>
      <xdr:rowOff>43714</xdr:rowOff>
    </xdr:from>
    <xdr:to>
      <xdr:col>21</xdr:col>
      <xdr:colOff>493438</xdr:colOff>
      <xdr:row>4</xdr:row>
      <xdr:rowOff>271054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12024048" y="191881"/>
          <a:ext cx="968307" cy="116925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391584</xdr:colOff>
      <xdr:row>1</xdr:row>
      <xdr:rowOff>52916</xdr:rowOff>
    </xdr:from>
    <xdr:to>
      <xdr:col>2</xdr:col>
      <xdr:colOff>504887</xdr:colOff>
      <xdr:row>4</xdr:row>
      <xdr:rowOff>225160</xdr:rowOff>
    </xdr:to>
    <xdr:pic>
      <xdr:nvPicPr>
        <xdr:cNvPr id="6" name="Picture 2">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0334" y="211666"/>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212912</xdr:colOff>
      <xdr:row>4</xdr:row>
      <xdr:rowOff>235322</xdr:rowOff>
    </xdr:from>
    <xdr:to>
      <xdr:col>14</xdr:col>
      <xdr:colOff>336177</xdr:colOff>
      <xdr:row>9</xdr:row>
      <xdr:rowOff>190500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12147177" y="13222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412750</xdr:colOff>
      <xdr:row>1</xdr:row>
      <xdr:rowOff>63500</xdr:rowOff>
    </xdr:from>
    <xdr:to>
      <xdr:col>2</xdr:col>
      <xdr:colOff>526053</xdr:colOff>
      <xdr:row>4</xdr:row>
      <xdr:rowOff>235744</xdr:rowOff>
    </xdr:to>
    <xdr:pic>
      <xdr:nvPicPr>
        <xdr:cNvPr id="5" name="Picture 2">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0" y="222250"/>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371475</xdr:colOff>
      <xdr:row>11</xdr:row>
      <xdr:rowOff>114300</xdr:rowOff>
    </xdr:from>
    <xdr:to>
      <xdr:col>5</xdr:col>
      <xdr:colOff>1335181</xdr:colOff>
      <xdr:row>19</xdr:row>
      <xdr:rowOff>71719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6419850" y="2238375"/>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709084</xdr:colOff>
      <xdr:row>1</xdr:row>
      <xdr:rowOff>63501</xdr:rowOff>
    </xdr:from>
    <xdr:to>
      <xdr:col>1</xdr:col>
      <xdr:colOff>1796054</xdr:colOff>
      <xdr:row>4</xdr:row>
      <xdr:rowOff>235745</xdr:rowOff>
    </xdr:to>
    <xdr:pic>
      <xdr:nvPicPr>
        <xdr:cNvPr id="5" name="Picture 2">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7834" y="222251"/>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48683</xdr:colOff>
      <xdr:row>0</xdr:row>
      <xdr:rowOff>0</xdr:rowOff>
    </xdr:from>
    <xdr:to>
      <xdr:col>12</xdr:col>
      <xdr:colOff>197473</xdr:colOff>
      <xdr:row>4</xdr:row>
      <xdr:rowOff>90769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12039600" y="0"/>
          <a:ext cx="963706" cy="118085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603251</xdr:colOff>
      <xdr:row>1</xdr:row>
      <xdr:rowOff>63499</xdr:rowOff>
    </xdr:from>
    <xdr:to>
      <xdr:col>1</xdr:col>
      <xdr:colOff>1690221</xdr:colOff>
      <xdr:row>4</xdr:row>
      <xdr:rowOff>235743</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1"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119684</xdr:colOff>
      <xdr:row>0</xdr:row>
      <xdr:rowOff>92351</xdr:rowOff>
    </xdr:from>
    <xdr:to>
      <xdr:col>9</xdr:col>
      <xdr:colOff>322633</xdr:colOff>
      <xdr:row>5</xdr:row>
      <xdr:rowOff>459345</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11624227" y="92351"/>
          <a:ext cx="964949" cy="180816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555073</xdr:colOff>
      <xdr:row>1</xdr:row>
      <xdr:rowOff>33131</xdr:rowOff>
    </xdr:from>
    <xdr:to>
      <xdr:col>1</xdr:col>
      <xdr:colOff>1476245</xdr:colOff>
      <xdr:row>4</xdr:row>
      <xdr:rowOff>248478</xdr:rowOff>
    </xdr:to>
    <xdr:pic>
      <xdr:nvPicPr>
        <xdr:cNvPr id="5" name="Picture 2">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6377" y="207066"/>
          <a:ext cx="921172" cy="94421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898071</xdr:colOff>
      <xdr:row>30</xdr:row>
      <xdr:rowOff>10574</xdr:rowOff>
    </xdr:from>
    <xdr:to>
      <xdr:col>5</xdr:col>
      <xdr:colOff>718777</xdr:colOff>
      <xdr:row>41</xdr:row>
      <xdr:rowOff>29073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6274404" y="8053907"/>
          <a:ext cx="1365873" cy="16483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751417</xdr:colOff>
      <xdr:row>1</xdr:row>
      <xdr:rowOff>63499</xdr:rowOff>
    </xdr:from>
    <xdr:to>
      <xdr:col>2</xdr:col>
      <xdr:colOff>864720</xdr:colOff>
      <xdr:row>4</xdr:row>
      <xdr:rowOff>235743</xdr:rowOff>
    </xdr:to>
    <xdr:pic>
      <xdr:nvPicPr>
        <xdr:cNvPr id="5" name="Picture 2">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0167"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687917</xdr:colOff>
      <xdr:row>32</xdr:row>
      <xdr:rowOff>95250</xdr:rowOff>
    </xdr:from>
    <xdr:to>
      <xdr:col>3</xdr:col>
      <xdr:colOff>1651623</xdr:colOff>
      <xdr:row>41</xdr:row>
      <xdr:rowOff>23036</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5185834" y="7164917"/>
          <a:ext cx="963706" cy="126128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772585</xdr:colOff>
      <xdr:row>1</xdr:row>
      <xdr:rowOff>63499</xdr:rowOff>
    </xdr:from>
    <xdr:to>
      <xdr:col>1</xdr:col>
      <xdr:colOff>1859555</xdr:colOff>
      <xdr:row>4</xdr:row>
      <xdr:rowOff>235743</xdr:rowOff>
    </xdr:to>
    <xdr:pic>
      <xdr:nvPicPr>
        <xdr:cNvPr id="5" name="Picture 2">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1335"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179917</xdr:colOff>
      <xdr:row>6</xdr:row>
      <xdr:rowOff>95250</xdr:rowOff>
    </xdr:from>
    <xdr:to>
      <xdr:col>13</xdr:col>
      <xdr:colOff>328707</xdr:colOff>
      <xdr:row>11</xdr:row>
      <xdr:rowOff>23034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11228917" y="1545167"/>
          <a:ext cx="963707" cy="126128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508000</xdr:colOff>
      <xdr:row>1</xdr:row>
      <xdr:rowOff>63499</xdr:rowOff>
    </xdr:from>
    <xdr:to>
      <xdr:col>1</xdr:col>
      <xdr:colOff>1594970</xdr:colOff>
      <xdr:row>4</xdr:row>
      <xdr:rowOff>235743</xdr:rowOff>
    </xdr:to>
    <xdr:pic>
      <xdr:nvPicPr>
        <xdr:cNvPr id="6" name="Picture 2">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0"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hyperlink" Target="mailto:JuanCarlosHM@SUPERSOCIEDADES.GOV.CO" TargetMode="External"/><Relationship Id="rId13" Type="http://schemas.openxmlformats.org/officeDocument/2006/relationships/hyperlink" Target="mailto:MariaFernandaC@SUPERSOCIEDADES.GOV.CO" TargetMode="External"/><Relationship Id="rId18" Type="http://schemas.openxmlformats.org/officeDocument/2006/relationships/printerSettings" Target="../printerSettings/printerSettings7.bin"/><Relationship Id="rId3" Type="http://schemas.openxmlformats.org/officeDocument/2006/relationships/hyperlink" Target="mailto:jmanrique@supersociedades.gov.co" TargetMode="External"/><Relationship Id="rId21" Type="http://schemas.openxmlformats.org/officeDocument/2006/relationships/comments" Target="../comments6.xml"/><Relationship Id="rId7" Type="http://schemas.openxmlformats.org/officeDocument/2006/relationships/hyperlink" Target="mailto:VeronicaOA@SUPERSOCIEDADES.GOV.CO" TargetMode="External"/><Relationship Id="rId12" Type="http://schemas.openxmlformats.org/officeDocument/2006/relationships/hyperlink" Target="mailto:JCastaneda@SUPERSOCIEDADES.GOV.CO" TargetMode="External"/><Relationship Id="rId17" Type="http://schemas.openxmlformats.org/officeDocument/2006/relationships/hyperlink" Target="mailto:OSalamanca@SUPERSOCIEDADES.GOV.CO" TargetMode="External"/><Relationship Id="rId2" Type="http://schemas.openxmlformats.org/officeDocument/2006/relationships/hyperlink" Target="mailto:horaciodc@supersociedades.gov.co" TargetMode="External"/><Relationship Id="rId16" Type="http://schemas.openxmlformats.org/officeDocument/2006/relationships/hyperlink" Target="mailto:JanethCG@SUPERSOCIEDADES.GOV.CO" TargetMode="External"/><Relationship Id="rId20" Type="http://schemas.openxmlformats.org/officeDocument/2006/relationships/vmlDrawing" Target="../drawings/vmlDrawing6.vml"/><Relationship Id="rId1" Type="http://schemas.openxmlformats.org/officeDocument/2006/relationships/hyperlink" Target="mailto:migueljj@supersociedades.gov.co" TargetMode="External"/><Relationship Id="rId6" Type="http://schemas.openxmlformats.org/officeDocument/2006/relationships/hyperlink" Target="mailto:santiagol@supersociedades.gov.co" TargetMode="External"/><Relationship Id="rId11" Type="http://schemas.openxmlformats.org/officeDocument/2006/relationships/hyperlink" Target="mailto:DanielCP@SUPERSOCIEDADES.GOV.CO" TargetMode="External"/><Relationship Id="rId5" Type="http://schemas.openxmlformats.org/officeDocument/2006/relationships/hyperlink" Target="mailto:lfrivera@supersociedades.gov.co" TargetMode="External"/><Relationship Id="rId15" Type="http://schemas.openxmlformats.org/officeDocument/2006/relationships/hyperlink" Target="mailto:ManuelaRV@SUPERSOCIEDADES.GOV.CO" TargetMode="External"/><Relationship Id="rId10" Type="http://schemas.openxmlformats.org/officeDocument/2006/relationships/hyperlink" Target="mailto:PGarcia@SUPERSOCIEDADES.GOV.CO" TargetMode="External"/><Relationship Id="rId19" Type="http://schemas.openxmlformats.org/officeDocument/2006/relationships/drawing" Target="../drawings/drawing7.xml"/><Relationship Id="rId4" Type="http://schemas.openxmlformats.org/officeDocument/2006/relationships/hyperlink" Target="mailto:jpalacio@supersociedades.gov.co" TargetMode="External"/><Relationship Id="rId9" Type="http://schemas.openxmlformats.org/officeDocument/2006/relationships/hyperlink" Target="mailto:YeimyBN@SUPERSOCIEDADES.GOV.CO" TargetMode="External"/><Relationship Id="rId14" Type="http://schemas.openxmlformats.org/officeDocument/2006/relationships/hyperlink" Target="mailto:AlvaroYM@SUPERSOCIEDADES.GOV.CO"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S25"/>
  <sheetViews>
    <sheetView showGridLines="0" tabSelected="1" zoomScale="110" zoomScaleNormal="110" workbookViewId="0">
      <selection activeCell="D5" sqref="D5:J5"/>
    </sheetView>
  </sheetViews>
  <sheetFormatPr baseColWidth="10" defaultColWidth="11.42578125" defaultRowHeight="12" x14ac:dyDescent="0.2"/>
  <cols>
    <col min="1" max="1" width="0.7109375" style="1" customWidth="1"/>
    <col min="2" max="2" width="3.28515625" style="1" customWidth="1"/>
    <col min="3" max="3" width="26.42578125" style="1" bestFit="1" customWidth="1"/>
    <col min="4" max="4" width="3.7109375" style="1" customWidth="1"/>
    <col min="5" max="5" width="26.7109375" style="1" bestFit="1" customWidth="1"/>
    <col min="6" max="6" width="3.7109375" style="1" customWidth="1"/>
    <col min="7" max="7" width="26.85546875" style="1" bestFit="1" customWidth="1"/>
    <col min="8" max="8" width="3.7109375" style="1" customWidth="1"/>
    <col min="9" max="9" width="28.42578125" style="1" customWidth="1"/>
    <col min="10" max="10" width="3.7109375" style="1" customWidth="1"/>
    <col min="11" max="11" width="27" style="1" customWidth="1"/>
    <col min="12" max="12" width="2.7109375" style="1" customWidth="1"/>
    <col min="13" max="14" width="7.7109375" style="1" customWidth="1"/>
    <col min="15" max="16" width="5.7109375" style="1" hidden="1" customWidth="1"/>
    <col min="17" max="17" width="10.7109375" style="1" customWidth="1"/>
    <col min="18" max="18" width="20.7109375" style="1" customWidth="1"/>
    <col min="19" max="19" width="9.140625" style="2" customWidth="1"/>
    <col min="20" max="240" width="9.140625" style="1" customWidth="1"/>
    <col min="241" max="16384" width="11.42578125" style="1"/>
  </cols>
  <sheetData>
    <row r="1" spans="1:19" ht="5.25" customHeight="1" thickBot="1" x14ac:dyDescent="0.25"/>
    <row r="2" spans="1:19" s="11" customFormat="1" ht="26.25" customHeight="1" x14ac:dyDescent="0.2">
      <c r="A2" s="65"/>
      <c r="B2" s="193"/>
      <c r="C2" s="194"/>
      <c r="D2" s="195" t="s">
        <v>0</v>
      </c>
      <c r="E2" s="196"/>
      <c r="F2" s="196"/>
      <c r="G2" s="196"/>
      <c r="H2" s="196"/>
      <c r="I2" s="196"/>
      <c r="J2" s="197"/>
      <c r="K2" s="183" t="s">
        <v>1</v>
      </c>
      <c r="L2" s="184"/>
      <c r="M2" s="65"/>
      <c r="N2" s="65"/>
      <c r="O2" s="65"/>
      <c r="P2" s="65"/>
      <c r="Q2" s="65"/>
      <c r="R2" s="65"/>
      <c r="S2" s="13"/>
    </row>
    <row r="3" spans="1:19" s="11" customFormat="1" ht="23.25" customHeight="1" x14ac:dyDescent="0.2">
      <c r="A3" s="65"/>
      <c r="B3" s="189"/>
      <c r="C3" s="190"/>
      <c r="D3" s="198" t="s">
        <v>2</v>
      </c>
      <c r="E3" s="199"/>
      <c r="F3" s="199"/>
      <c r="G3" s="199"/>
      <c r="H3" s="199"/>
      <c r="I3" s="199"/>
      <c r="J3" s="200"/>
      <c r="K3" s="185" t="s">
        <v>3</v>
      </c>
      <c r="L3" s="186"/>
      <c r="M3" s="65"/>
      <c r="N3" s="65"/>
      <c r="O3" s="65"/>
      <c r="P3" s="65"/>
      <c r="Q3" s="65"/>
      <c r="R3" s="65"/>
      <c r="S3" s="13"/>
    </row>
    <row r="4" spans="1:19" s="11" customFormat="1" ht="24" customHeight="1" x14ac:dyDescent="0.2">
      <c r="A4" s="65"/>
      <c r="B4" s="189"/>
      <c r="C4" s="190"/>
      <c r="D4" s="198" t="s">
        <v>4</v>
      </c>
      <c r="E4" s="199"/>
      <c r="F4" s="199"/>
      <c r="G4" s="199"/>
      <c r="H4" s="199"/>
      <c r="I4" s="199"/>
      <c r="J4" s="200"/>
      <c r="K4" s="185" t="s">
        <v>5</v>
      </c>
      <c r="L4" s="186"/>
      <c r="M4" s="65"/>
      <c r="N4" s="65"/>
      <c r="O4" s="65"/>
      <c r="P4" s="65"/>
      <c r="Q4" s="65"/>
      <c r="R4" s="65"/>
      <c r="S4" s="13"/>
    </row>
    <row r="5" spans="1:19" s="11" customFormat="1" ht="22.5" customHeight="1" thickBot="1" x14ac:dyDescent="0.25">
      <c r="A5" s="65"/>
      <c r="B5" s="191"/>
      <c r="C5" s="192"/>
      <c r="D5" s="201" t="s">
        <v>6</v>
      </c>
      <c r="E5" s="202"/>
      <c r="F5" s="202"/>
      <c r="G5" s="202"/>
      <c r="H5" s="202"/>
      <c r="I5" s="202"/>
      <c r="J5" s="203"/>
      <c r="K5" s="187" t="s">
        <v>7</v>
      </c>
      <c r="L5" s="188"/>
      <c r="M5" s="65"/>
      <c r="N5" s="65"/>
      <c r="O5" s="65"/>
      <c r="P5" s="65"/>
      <c r="Q5" s="65"/>
      <c r="R5" s="65"/>
      <c r="S5" s="13"/>
    </row>
    <row r="6" spans="1:19" ht="5.25" customHeight="1" x14ac:dyDescent="0.2">
      <c r="C6" s="24"/>
      <c r="D6" s="24"/>
      <c r="E6" s="24"/>
      <c r="F6" s="24"/>
      <c r="G6" s="24"/>
      <c r="H6" s="24"/>
      <c r="I6" s="24"/>
    </row>
    <row r="7" spans="1:19" ht="48" customHeight="1" x14ac:dyDescent="0.2">
      <c r="C7" s="182" t="s">
        <v>8</v>
      </c>
      <c r="D7" s="182"/>
      <c r="E7" s="204" t="s">
        <v>161</v>
      </c>
      <c r="F7" s="204"/>
      <c r="G7" s="204"/>
      <c r="H7" s="204"/>
      <c r="I7" s="204"/>
      <c r="J7" s="204"/>
      <c r="K7" s="204"/>
      <c r="L7" s="204"/>
      <c r="M7" s="75"/>
      <c r="N7" s="75"/>
      <c r="O7" s="75"/>
      <c r="P7" s="75"/>
      <c r="Q7" s="75"/>
      <c r="S7" s="1"/>
    </row>
    <row r="8" spans="1:19" ht="6.75" customHeight="1" x14ac:dyDescent="0.2">
      <c r="C8" s="6"/>
      <c r="D8" s="6"/>
      <c r="E8" s="7"/>
      <c r="F8" s="7"/>
      <c r="G8" s="7"/>
      <c r="H8" s="7"/>
      <c r="I8" s="7"/>
      <c r="S8" s="1"/>
    </row>
    <row r="9" spans="1:19" ht="6.75" customHeight="1" thickBot="1" x14ac:dyDescent="0.25">
      <c r="C9" s="6"/>
      <c r="D9" s="6"/>
      <c r="E9" s="7"/>
      <c r="F9" s="7"/>
      <c r="G9" s="7"/>
      <c r="H9" s="7"/>
      <c r="I9" s="7"/>
      <c r="S9" s="1"/>
    </row>
    <row r="10" spans="1:19" ht="12.75" thickBot="1" x14ac:dyDescent="0.25">
      <c r="B10" s="26"/>
      <c r="C10" s="27"/>
      <c r="D10" s="27"/>
      <c r="E10" s="27"/>
      <c r="F10" s="27"/>
      <c r="G10" s="27"/>
      <c r="H10" s="27"/>
      <c r="I10" s="27"/>
      <c r="J10" s="27"/>
      <c r="K10" s="27"/>
      <c r="L10" s="28"/>
    </row>
    <row r="11" spans="1:19" ht="39.950000000000003" customHeight="1" thickBot="1" x14ac:dyDescent="0.25">
      <c r="B11" s="29"/>
      <c r="C11" s="15" t="s">
        <v>9</v>
      </c>
      <c r="D11" s="30"/>
      <c r="E11" s="15" t="s">
        <v>10</v>
      </c>
      <c r="F11" s="30"/>
      <c r="G11" s="15" t="s">
        <v>11</v>
      </c>
      <c r="H11" s="30"/>
      <c r="I11" s="15" t="s">
        <v>12</v>
      </c>
      <c r="J11" s="30"/>
      <c r="K11" s="15" t="s">
        <v>13</v>
      </c>
      <c r="L11" s="31"/>
    </row>
    <row r="12" spans="1:19" ht="15" customHeight="1" thickBot="1" x14ac:dyDescent="0.25">
      <c r="B12" s="29"/>
      <c r="C12" s="30"/>
      <c r="D12" s="30"/>
      <c r="E12" s="30"/>
      <c r="F12" s="30"/>
      <c r="G12" s="30"/>
      <c r="H12" s="30"/>
      <c r="I12" s="30"/>
      <c r="J12" s="30"/>
      <c r="K12" s="30"/>
      <c r="L12" s="31"/>
    </row>
    <row r="13" spans="1:19" ht="39.950000000000003" customHeight="1" thickBot="1" x14ac:dyDescent="0.25">
      <c r="B13" s="29"/>
      <c r="C13" s="15" t="s">
        <v>14</v>
      </c>
      <c r="D13" s="30"/>
      <c r="E13" s="15" t="s">
        <v>15</v>
      </c>
      <c r="F13" s="30"/>
      <c r="G13" s="15" t="s">
        <v>16</v>
      </c>
      <c r="H13" s="30"/>
      <c r="I13" s="15" t="s">
        <v>17</v>
      </c>
      <c r="J13" s="30"/>
      <c r="K13" s="15" t="s">
        <v>18</v>
      </c>
      <c r="L13" s="31"/>
    </row>
    <row r="14" spans="1:19" ht="15" customHeight="1" thickBot="1" x14ac:dyDescent="0.25">
      <c r="B14" s="29"/>
      <c r="C14" s="30"/>
      <c r="D14" s="30"/>
      <c r="E14" s="30"/>
      <c r="F14" s="30"/>
      <c r="G14" s="30"/>
      <c r="H14" s="30"/>
      <c r="I14" s="30"/>
      <c r="J14" s="30"/>
      <c r="K14" s="30"/>
      <c r="L14" s="31"/>
    </row>
    <row r="15" spans="1:19" ht="37.5" customHeight="1" thickBot="1" x14ac:dyDescent="0.25">
      <c r="B15" s="29"/>
      <c r="C15" s="30"/>
      <c r="D15" s="30"/>
      <c r="E15" s="30"/>
      <c r="F15" s="30"/>
      <c r="G15" s="15" t="s">
        <v>19</v>
      </c>
      <c r="H15" s="30"/>
      <c r="I15" s="30"/>
      <c r="J15" s="30"/>
      <c r="K15" s="30"/>
      <c r="L15" s="31"/>
    </row>
    <row r="16" spans="1:19" ht="12.75" thickBot="1" x14ac:dyDescent="0.25">
      <c r="B16" s="32"/>
      <c r="C16" s="33"/>
      <c r="D16" s="33"/>
      <c r="E16" s="33"/>
      <c r="F16" s="33"/>
      <c r="G16" s="33"/>
      <c r="H16" s="33"/>
      <c r="I16" s="33"/>
      <c r="J16" s="33"/>
      <c r="K16" s="33"/>
      <c r="L16" s="34"/>
    </row>
    <row r="17" ht="37.5" customHeight="1" x14ac:dyDescent="0.2"/>
    <row r="19" ht="37.5" customHeight="1" x14ac:dyDescent="0.2"/>
    <row r="21" ht="37.5" customHeight="1" x14ac:dyDescent="0.2"/>
    <row r="23" ht="37.5" customHeight="1" x14ac:dyDescent="0.2"/>
    <row r="25" ht="37.5" customHeight="1" x14ac:dyDescent="0.2"/>
  </sheetData>
  <mergeCells count="14">
    <mergeCell ref="C7:D7"/>
    <mergeCell ref="K2:L2"/>
    <mergeCell ref="K3:L3"/>
    <mergeCell ref="K4:L4"/>
    <mergeCell ref="K5:L5"/>
    <mergeCell ref="B3:C3"/>
    <mergeCell ref="B4:C4"/>
    <mergeCell ref="B5:C5"/>
    <mergeCell ref="B2:C2"/>
    <mergeCell ref="D2:J2"/>
    <mergeCell ref="D3:J3"/>
    <mergeCell ref="D4:J4"/>
    <mergeCell ref="D5:J5"/>
    <mergeCell ref="E7:L7"/>
  </mergeCells>
  <dataValidations count="1">
    <dataValidation type="whole" allowBlank="1" showInputMessage="1" showErrorMessage="1" sqref="I12 K12 K16:K65494 I10 L10:Q65494 K10 I16:I65494 I14 K14 J10:J65494 H10:H12 H14:H65494">
      <formula1>1</formula1>
      <formula2>5</formula2>
    </dataValidation>
  </dataValidations>
  <hyperlinks>
    <hyperlink ref="C11" location="'Justificación - Objetivo'!A1" display="JUSTIFICACIÓN - OBJETIVO"/>
    <hyperlink ref="E11" location="Indicadores!Área_de_impresión" display="INDICADORES"/>
    <hyperlink ref="K11" location="'Recursos Financieros'!A1" display="RECURSOS FINANCIEROS"/>
    <hyperlink ref="E13" location="Requerimientos!Área_de_impresión" display="REQUERIMIENTOS"/>
    <hyperlink ref="G13" location="Alcance!Área_de_impresión" display="ALCANCE"/>
    <hyperlink ref="K13" location="'Plan de comunicaciones'!Área_de_impresión" display="PLAN DE COMUNICACIONES"/>
    <hyperlink ref="I13" location="'EDT- Actividades'!A1" display="EDT-Actividades"/>
    <hyperlink ref="C13" location="Interesados!Área_de_impresión" display="INTERESADOS"/>
    <hyperlink ref="G15" location="'Riesgos-Cronograma'!Área_de_impresión" display="RIESGOS - CRONOGRAMA"/>
    <hyperlink ref="I11" location="'Comunicaciones internas'!A1" display="COMUNICACIONES INTERNAS"/>
    <hyperlink ref="G11" location="'Recursos Humanos'!Área_de_impresión" display="RECURSOS HUMANOS"/>
  </hyperlinks>
  <printOptions horizontalCentered="1"/>
  <pageMargins left="0.39370078740157483" right="0.39370078740157483" top="0.74803149606299213" bottom="0.74803149606299213" header="0.31496062992125984" footer="0.31496062992125984"/>
  <pageSetup paperSize="5" fitToHeight="0" orientation="landscape"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93"/>
  <sheetViews>
    <sheetView showGridLines="0" topLeftCell="B1" zoomScaleNormal="100" workbookViewId="0">
      <selection activeCell="D18" sqref="D18:P18"/>
    </sheetView>
  </sheetViews>
  <sheetFormatPr baseColWidth="10" defaultColWidth="11.42578125" defaultRowHeight="12" x14ac:dyDescent="0.2"/>
  <cols>
    <col min="1" max="1" width="2.42578125" style="1" customWidth="1"/>
    <col min="2" max="2" width="14.42578125" style="1" customWidth="1"/>
    <col min="3" max="3" width="26.425781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customWidth="1"/>
    <col min="15" max="16" width="2.42578125" style="1" customWidth="1"/>
    <col min="17" max="17" width="7.7109375" style="1" customWidth="1"/>
    <col min="18" max="18" width="0.7109375" style="5" customWidth="1"/>
    <col min="19" max="19" width="1" style="1" customWidth="1"/>
    <col min="20" max="20" width="1.42578125" style="1" customWidth="1"/>
    <col min="21" max="21" width="1.140625" style="5"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0" customFormat="1" ht="26.25" customHeight="1" x14ac:dyDescent="0.2">
      <c r="B2" s="267"/>
      <c r="C2" s="268"/>
      <c r="D2" s="296" t="s">
        <v>0</v>
      </c>
      <c r="E2" s="297"/>
      <c r="F2" s="297"/>
      <c r="G2" s="297"/>
      <c r="H2" s="297"/>
      <c r="I2" s="297"/>
      <c r="J2" s="298"/>
      <c r="K2" s="58"/>
      <c r="L2" s="56"/>
      <c r="M2" s="290" t="str">
        <f>Proyecto!K2</f>
        <v>Código: GC-F-015</v>
      </c>
      <c r="N2" s="290"/>
      <c r="O2" s="290"/>
      <c r="P2" s="291"/>
      <c r="Q2" s="65"/>
      <c r="R2" s="9"/>
      <c r="S2" s="9"/>
      <c r="T2" s="9"/>
      <c r="U2" s="12"/>
      <c r="V2" s="65"/>
      <c r="W2" s="65"/>
      <c r="X2" s="65"/>
      <c r="Y2" s="65"/>
      <c r="Z2" s="65"/>
      <c r="AA2" s="65"/>
      <c r="AB2" s="65"/>
      <c r="AC2" s="65"/>
      <c r="AD2" s="65"/>
      <c r="AE2" s="13"/>
    </row>
    <row r="3" spans="2:31" s="10" customFormat="1" ht="23.25" customHeight="1" x14ac:dyDescent="0.2">
      <c r="B3" s="269"/>
      <c r="C3" s="270"/>
      <c r="D3" s="299" t="s">
        <v>2</v>
      </c>
      <c r="E3" s="300"/>
      <c r="F3" s="300"/>
      <c r="G3" s="300"/>
      <c r="H3" s="300"/>
      <c r="I3" s="300"/>
      <c r="J3" s="301"/>
      <c r="K3" s="69"/>
      <c r="L3" s="70"/>
      <c r="M3" s="292" t="str">
        <f>Proyecto!K3</f>
        <v>Fecha: 17 de septiembre de 2014</v>
      </c>
      <c r="N3" s="292"/>
      <c r="O3" s="292"/>
      <c r="P3" s="293"/>
      <c r="Q3" s="65"/>
      <c r="R3" s="9"/>
      <c r="S3" s="9"/>
      <c r="T3" s="9"/>
      <c r="U3" s="12"/>
      <c r="V3" s="65"/>
      <c r="W3" s="65"/>
      <c r="X3" s="65"/>
      <c r="Y3" s="65"/>
      <c r="Z3" s="65"/>
      <c r="AA3" s="65"/>
      <c r="AB3" s="65"/>
      <c r="AC3" s="65"/>
      <c r="AD3" s="65"/>
      <c r="AE3" s="13"/>
    </row>
    <row r="4" spans="2:31" s="10" customFormat="1" ht="24" customHeight="1" x14ac:dyDescent="0.2">
      <c r="B4" s="269"/>
      <c r="C4" s="270"/>
      <c r="D4" s="299" t="s">
        <v>4</v>
      </c>
      <c r="E4" s="300"/>
      <c r="F4" s="300"/>
      <c r="G4" s="300"/>
      <c r="H4" s="300"/>
      <c r="I4" s="300"/>
      <c r="J4" s="301"/>
      <c r="K4" s="69"/>
      <c r="L4" s="70"/>
      <c r="M4" s="292" t="str">
        <f>Proyecto!K4</f>
        <v>Versión 001</v>
      </c>
      <c r="N4" s="292"/>
      <c r="O4" s="292"/>
      <c r="P4" s="293"/>
      <c r="Q4" s="65"/>
      <c r="R4" s="9"/>
      <c r="S4" s="65"/>
      <c r="T4" s="65"/>
      <c r="U4" s="12"/>
      <c r="V4" s="65"/>
      <c r="W4" s="65"/>
      <c r="X4" s="65"/>
      <c r="Y4" s="65"/>
      <c r="Z4" s="65"/>
      <c r="AA4" s="65"/>
      <c r="AB4" s="65"/>
      <c r="AC4" s="65"/>
      <c r="AD4" s="65"/>
      <c r="AE4" s="13"/>
    </row>
    <row r="5" spans="2:31" s="10" customFormat="1" ht="22.5" customHeight="1" thickBot="1" x14ac:dyDescent="0.25">
      <c r="B5" s="271"/>
      <c r="C5" s="272"/>
      <c r="D5" s="302" t="s">
        <v>6</v>
      </c>
      <c r="E5" s="303"/>
      <c r="F5" s="303"/>
      <c r="G5" s="303"/>
      <c r="H5" s="303"/>
      <c r="I5" s="303"/>
      <c r="J5" s="304"/>
      <c r="K5" s="59"/>
      <c r="L5" s="57"/>
      <c r="M5" s="294" t="s">
        <v>98</v>
      </c>
      <c r="N5" s="294"/>
      <c r="O5" s="294"/>
      <c r="P5" s="295"/>
      <c r="Q5" s="65"/>
      <c r="R5" s="9"/>
      <c r="S5" s="65"/>
      <c r="T5" s="65"/>
      <c r="U5" s="9"/>
      <c r="V5" s="65"/>
      <c r="W5" s="65"/>
      <c r="X5" s="65"/>
      <c r="Y5" s="65"/>
      <c r="Z5" s="65"/>
      <c r="AA5" s="65"/>
      <c r="AB5" s="65"/>
      <c r="AC5" s="65"/>
      <c r="AD5" s="65"/>
      <c r="AE5" s="13"/>
    </row>
    <row r="6" spans="2:31" ht="5.25" customHeight="1" x14ac:dyDescent="0.2">
      <c r="B6" s="24"/>
      <c r="C6" s="24"/>
      <c r="D6" s="24"/>
      <c r="E6" s="24"/>
      <c r="F6" s="24"/>
      <c r="G6" s="24"/>
      <c r="H6" s="24"/>
      <c r="I6" s="24"/>
      <c r="J6" s="24"/>
      <c r="K6" s="24"/>
      <c r="L6" s="24"/>
      <c r="M6" s="24"/>
      <c r="N6" s="24"/>
      <c r="O6" s="24"/>
      <c r="P6" s="24"/>
    </row>
    <row r="7" spans="2:31" ht="29.25" customHeight="1" x14ac:dyDescent="0.2">
      <c r="B7" s="182" t="s">
        <v>8</v>
      </c>
      <c r="C7" s="182"/>
      <c r="D7" s="225" t="str">
        <f>Proyecto!$E$7</f>
        <v>Definición de las líneas jurisprudenciales de insolvencia empresarial</v>
      </c>
      <c r="E7" s="225"/>
      <c r="F7" s="225"/>
      <c r="G7" s="225"/>
      <c r="H7" s="225"/>
      <c r="I7" s="225"/>
      <c r="J7" s="225"/>
      <c r="K7" s="225"/>
      <c r="L7" s="225"/>
      <c r="M7" s="225"/>
      <c r="N7" s="225"/>
      <c r="O7" s="225"/>
      <c r="P7" s="225"/>
      <c r="AE7" s="1"/>
    </row>
    <row r="8" spans="2:31" ht="6.75" customHeight="1" x14ac:dyDescent="0.2">
      <c r="B8" s="6"/>
      <c r="C8" s="6"/>
      <c r="D8" s="117"/>
      <c r="E8" s="117"/>
      <c r="F8" s="117"/>
      <c r="G8" s="117"/>
      <c r="H8" s="117"/>
      <c r="I8" s="117"/>
      <c r="J8" s="117"/>
      <c r="K8" s="117"/>
      <c r="L8" s="117"/>
      <c r="M8" s="117"/>
      <c r="N8" s="117"/>
      <c r="O8" s="117"/>
      <c r="P8" s="117"/>
      <c r="AE8" s="1"/>
    </row>
    <row r="9" spans="2:31" ht="15.75" x14ac:dyDescent="0.2">
      <c r="D9" s="77"/>
      <c r="E9" s="77"/>
      <c r="F9" s="77"/>
      <c r="G9" s="77"/>
      <c r="H9" s="77"/>
      <c r="I9" s="77"/>
      <c r="J9" s="77"/>
      <c r="K9" s="77"/>
      <c r="L9" s="77"/>
      <c r="M9" s="77"/>
      <c r="N9" s="77"/>
      <c r="O9" s="77"/>
      <c r="P9" s="77"/>
    </row>
    <row r="10" spans="2:31" ht="39" customHeight="1" x14ac:dyDescent="0.2">
      <c r="B10" s="182" t="s">
        <v>99</v>
      </c>
      <c r="C10" s="182"/>
      <c r="D10" s="287" t="s">
        <v>248</v>
      </c>
      <c r="E10" s="288"/>
      <c r="F10" s="288"/>
      <c r="G10" s="288"/>
      <c r="H10" s="288"/>
      <c r="I10" s="288"/>
      <c r="J10" s="288"/>
      <c r="K10" s="288"/>
      <c r="L10" s="288"/>
      <c r="M10" s="288"/>
      <c r="N10" s="288"/>
      <c r="O10" s="288"/>
      <c r="P10" s="288"/>
      <c r="AE10" s="1"/>
    </row>
    <row r="11" spans="2:31" ht="15.75" x14ac:dyDescent="0.2">
      <c r="D11" s="77"/>
      <c r="E11" s="77"/>
      <c r="F11" s="77"/>
      <c r="G11" s="77"/>
      <c r="H11" s="77"/>
      <c r="I11" s="77"/>
      <c r="J11" s="77"/>
      <c r="K11" s="77"/>
      <c r="L11" s="77"/>
      <c r="M11" s="77"/>
      <c r="N11" s="77"/>
      <c r="O11" s="77"/>
      <c r="P11" s="77"/>
    </row>
    <row r="12" spans="2:31" ht="26.25" customHeight="1" x14ac:dyDescent="0.2">
      <c r="B12" s="182" t="s">
        <v>100</v>
      </c>
      <c r="C12" s="182"/>
      <c r="D12" s="287" t="s">
        <v>244</v>
      </c>
      <c r="E12" s="287"/>
      <c r="F12" s="287"/>
      <c r="G12" s="287"/>
      <c r="H12" s="287"/>
      <c r="I12" s="287"/>
      <c r="J12" s="287"/>
      <c r="K12" s="287"/>
      <c r="L12" s="287"/>
      <c r="M12" s="287"/>
      <c r="N12" s="287"/>
      <c r="O12" s="287"/>
      <c r="P12" s="287"/>
    </row>
    <row r="13" spans="2:31" ht="6.75" customHeight="1" x14ac:dyDescent="0.2">
      <c r="B13" s="6"/>
      <c r="C13" s="6"/>
      <c r="D13" s="117"/>
      <c r="E13" s="117"/>
      <c r="F13" s="117"/>
      <c r="G13" s="117"/>
      <c r="H13" s="117"/>
      <c r="I13" s="117"/>
      <c r="J13" s="117"/>
      <c r="K13" s="117"/>
      <c r="L13" s="117"/>
      <c r="M13" s="117"/>
      <c r="N13" s="117"/>
      <c r="O13" s="117"/>
      <c r="P13" s="117"/>
      <c r="AE13" s="1"/>
    </row>
    <row r="14" spans="2:31" ht="42.75" customHeight="1" x14ac:dyDescent="0.2">
      <c r="B14" s="182" t="s">
        <v>101</v>
      </c>
      <c r="C14" s="182"/>
      <c r="D14" s="284" t="s">
        <v>249</v>
      </c>
      <c r="E14" s="284"/>
      <c r="F14" s="284"/>
      <c r="G14" s="284"/>
      <c r="H14" s="284"/>
      <c r="I14" s="284"/>
      <c r="J14" s="284"/>
      <c r="K14" s="284"/>
      <c r="L14" s="284"/>
      <c r="M14" s="284"/>
      <c r="N14" s="284"/>
      <c r="O14" s="284"/>
      <c r="P14" s="284"/>
    </row>
    <row r="15" spans="2:31" ht="6.75" customHeight="1" x14ac:dyDescent="0.2">
      <c r="B15" s="6"/>
      <c r="C15" s="6"/>
      <c r="D15" s="117"/>
      <c r="E15" s="117"/>
      <c r="F15" s="117"/>
      <c r="G15" s="117"/>
      <c r="H15" s="117"/>
      <c r="I15" s="117"/>
      <c r="J15" s="117"/>
      <c r="K15" s="117"/>
      <c r="L15" s="117"/>
      <c r="M15" s="117"/>
      <c r="N15" s="117"/>
      <c r="O15" s="117"/>
      <c r="P15" s="117"/>
      <c r="AE15" s="1"/>
    </row>
    <row r="16" spans="2:31" ht="35.25" customHeight="1" x14ac:dyDescent="0.2">
      <c r="B16" s="182" t="s">
        <v>102</v>
      </c>
      <c r="C16" s="182"/>
      <c r="D16" s="284" t="s">
        <v>176</v>
      </c>
      <c r="E16" s="284"/>
      <c r="F16" s="284"/>
      <c r="G16" s="284"/>
      <c r="H16" s="284"/>
      <c r="I16" s="284"/>
      <c r="J16" s="284"/>
      <c r="K16" s="284"/>
      <c r="L16" s="284"/>
      <c r="M16" s="284"/>
      <c r="N16" s="284"/>
      <c r="O16" s="284"/>
      <c r="P16" s="284"/>
    </row>
    <row r="17" spans="2:31" ht="6.75" customHeight="1" x14ac:dyDescent="0.2">
      <c r="B17" s="6"/>
      <c r="C17" s="6"/>
      <c r="D17" s="117"/>
      <c r="E17" s="117"/>
      <c r="F17" s="117"/>
      <c r="G17" s="117"/>
      <c r="H17" s="117"/>
      <c r="I17" s="117"/>
      <c r="J17" s="117"/>
      <c r="K17" s="117"/>
      <c r="L17" s="117"/>
      <c r="M17" s="117"/>
      <c r="N17" s="117"/>
      <c r="O17" s="117"/>
      <c r="P17" s="117"/>
      <c r="AE17" s="1"/>
    </row>
    <row r="18" spans="2:31" ht="50.25" customHeight="1" x14ac:dyDescent="0.2">
      <c r="B18" s="182" t="s">
        <v>103</v>
      </c>
      <c r="C18" s="182"/>
      <c r="D18" s="289" t="s">
        <v>254</v>
      </c>
      <c r="E18" s="289"/>
      <c r="F18" s="289"/>
      <c r="G18" s="289"/>
      <c r="H18" s="289"/>
      <c r="I18" s="289"/>
      <c r="J18" s="289"/>
      <c r="K18" s="289"/>
      <c r="L18" s="289"/>
      <c r="M18" s="289"/>
      <c r="N18" s="289"/>
      <c r="O18" s="289"/>
      <c r="P18" s="289"/>
    </row>
    <row r="19" spans="2:31" ht="13.5" customHeight="1" x14ac:dyDescent="0.2">
      <c r="B19" s="6"/>
      <c r="C19" s="6"/>
      <c r="D19" s="117"/>
      <c r="E19" s="117"/>
      <c r="F19" s="117"/>
      <c r="G19" s="117"/>
      <c r="H19" s="117"/>
      <c r="I19" s="117"/>
      <c r="J19" s="117"/>
      <c r="K19" s="117"/>
      <c r="L19" s="117"/>
      <c r="M19" s="117"/>
      <c r="N19" s="117"/>
      <c r="O19" s="117"/>
      <c r="P19" s="117"/>
      <c r="AE19" s="1"/>
    </row>
    <row r="20" spans="2:31" ht="55.5" customHeight="1" x14ac:dyDescent="0.2">
      <c r="B20" s="182" t="s">
        <v>104</v>
      </c>
      <c r="C20" s="182"/>
      <c r="D20" s="287" t="s">
        <v>247</v>
      </c>
      <c r="E20" s="287"/>
      <c r="F20" s="287"/>
      <c r="G20" s="287"/>
      <c r="H20" s="287"/>
      <c r="I20" s="287"/>
      <c r="J20" s="287"/>
      <c r="K20" s="287"/>
      <c r="L20" s="287"/>
      <c r="M20" s="287"/>
      <c r="N20" s="287"/>
      <c r="O20" s="287"/>
      <c r="P20" s="287"/>
    </row>
    <row r="21" spans="2:31" ht="15.75" x14ac:dyDescent="0.2">
      <c r="D21" s="77"/>
      <c r="E21" s="77"/>
      <c r="F21" s="77"/>
      <c r="G21" s="77"/>
      <c r="H21" s="77"/>
      <c r="I21" s="77"/>
      <c r="J21" s="77"/>
      <c r="K21" s="77"/>
      <c r="L21" s="77"/>
      <c r="M21" s="77"/>
      <c r="N21" s="77"/>
      <c r="O21" s="77"/>
      <c r="P21" s="77"/>
    </row>
    <row r="22" spans="2:31" ht="15.75" x14ac:dyDescent="0.2">
      <c r="D22" s="77"/>
      <c r="E22" s="77"/>
      <c r="F22" s="77"/>
      <c r="G22" s="77"/>
      <c r="H22" s="77"/>
      <c r="I22" s="77"/>
      <c r="J22" s="77"/>
      <c r="K22" s="77"/>
      <c r="L22" s="77"/>
      <c r="M22" s="77"/>
      <c r="N22" s="77"/>
      <c r="O22" s="77"/>
      <c r="P22" s="77"/>
    </row>
    <row r="23" spans="2:31" ht="15.75" x14ac:dyDescent="0.2">
      <c r="D23" s="77"/>
      <c r="E23" s="77"/>
      <c r="F23" s="77"/>
      <c r="G23" s="77"/>
      <c r="H23" s="77"/>
      <c r="I23" s="77"/>
      <c r="J23" s="77"/>
      <c r="K23" s="77"/>
      <c r="L23" s="77"/>
      <c r="M23" s="77"/>
      <c r="N23" s="77"/>
      <c r="O23" s="77"/>
      <c r="P23" s="77"/>
    </row>
    <row r="24" spans="2:31" ht="15.75" x14ac:dyDescent="0.2">
      <c r="D24" s="77"/>
      <c r="E24" s="77"/>
      <c r="F24" s="77"/>
      <c r="G24" s="77"/>
      <c r="H24" s="77"/>
      <c r="I24" s="77"/>
      <c r="J24" s="77"/>
      <c r="K24" s="77"/>
      <c r="L24" s="77"/>
      <c r="M24" s="77"/>
      <c r="N24" s="77"/>
      <c r="O24" s="77"/>
      <c r="P24" s="77"/>
    </row>
    <row r="25" spans="2:31" ht="15.75" x14ac:dyDescent="0.2">
      <c r="D25" s="77"/>
      <c r="E25" s="77"/>
      <c r="F25" s="77"/>
      <c r="G25" s="77"/>
      <c r="H25" s="77"/>
      <c r="I25" s="77"/>
      <c r="J25" s="77"/>
      <c r="K25" s="77"/>
      <c r="L25" s="77"/>
      <c r="M25" s="77"/>
      <c r="N25" s="77"/>
      <c r="O25" s="77"/>
      <c r="P25" s="77"/>
    </row>
    <row r="26" spans="2:31" ht="15.75" x14ac:dyDescent="0.2">
      <c r="D26" s="77"/>
      <c r="E26" s="77"/>
      <c r="F26" s="77"/>
      <c r="G26" s="77"/>
      <c r="H26" s="77"/>
      <c r="I26" s="77"/>
      <c r="J26" s="77"/>
      <c r="K26" s="77"/>
      <c r="L26" s="77"/>
      <c r="M26" s="77"/>
      <c r="N26" s="77"/>
      <c r="O26" s="77"/>
      <c r="P26" s="77"/>
    </row>
    <row r="27" spans="2:31" ht="15.75" x14ac:dyDescent="0.2">
      <c r="D27" s="77"/>
      <c r="E27" s="77"/>
      <c r="F27" s="77"/>
      <c r="G27" s="77"/>
      <c r="H27" s="77"/>
      <c r="I27" s="77"/>
      <c r="J27" s="77"/>
      <c r="K27" s="77"/>
      <c r="L27" s="77"/>
      <c r="M27" s="77"/>
      <c r="N27" s="77"/>
      <c r="O27" s="77"/>
      <c r="P27" s="77"/>
    </row>
    <row r="28" spans="2:31" ht="15.75" x14ac:dyDescent="0.2">
      <c r="D28" s="77"/>
      <c r="E28" s="77"/>
      <c r="F28" s="77"/>
      <c r="G28" s="77"/>
      <c r="H28" s="77"/>
      <c r="I28" s="77"/>
      <c r="J28" s="77"/>
      <c r="K28" s="77"/>
      <c r="L28" s="77"/>
      <c r="M28" s="77"/>
      <c r="N28" s="77"/>
      <c r="O28" s="77"/>
      <c r="P28" s="77"/>
    </row>
    <row r="29" spans="2:31" ht="15.75" x14ac:dyDescent="0.2">
      <c r="D29" s="77"/>
      <c r="E29" s="77"/>
      <c r="F29" s="77"/>
      <c r="G29" s="77"/>
      <c r="H29" s="77"/>
      <c r="I29" s="77"/>
      <c r="J29" s="77"/>
      <c r="K29" s="77"/>
      <c r="L29" s="77"/>
      <c r="M29" s="77"/>
      <c r="N29" s="77"/>
      <c r="O29" s="77"/>
      <c r="P29" s="77"/>
    </row>
    <row r="30" spans="2:31" ht="15.75" x14ac:dyDescent="0.2">
      <c r="D30" s="77"/>
      <c r="E30" s="77"/>
      <c r="F30" s="77"/>
      <c r="G30" s="77"/>
      <c r="H30" s="77"/>
      <c r="I30" s="77"/>
      <c r="J30" s="77"/>
      <c r="K30" s="77"/>
      <c r="L30" s="77"/>
      <c r="M30" s="77"/>
      <c r="N30" s="77"/>
      <c r="O30" s="77"/>
      <c r="P30" s="77"/>
    </row>
    <row r="31" spans="2:31" ht="15.75" x14ac:dyDescent="0.2">
      <c r="D31" s="77"/>
      <c r="E31" s="77"/>
      <c r="F31" s="77"/>
      <c r="G31" s="77"/>
      <c r="H31" s="77"/>
      <c r="I31" s="77"/>
      <c r="J31" s="77"/>
      <c r="K31" s="77"/>
      <c r="L31" s="77"/>
      <c r="M31" s="77"/>
      <c r="N31" s="77"/>
      <c r="O31" s="77"/>
      <c r="P31" s="77"/>
    </row>
    <row r="32" spans="2:31" ht="15.75" x14ac:dyDescent="0.2">
      <c r="D32" s="77"/>
      <c r="E32" s="77"/>
      <c r="F32" s="77"/>
      <c r="G32" s="77"/>
      <c r="H32" s="77"/>
      <c r="I32" s="77"/>
      <c r="J32" s="77"/>
      <c r="K32" s="77"/>
      <c r="L32" s="77"/>
      <c r="M32" s="77"/>
      <c r="N32" s="77"/>
      <c r="O32" s="77"/>
      <c r="P32" s="77"/>
    </row>
    <row r="33" spans="4:16" ht="15.75" x14ac:dyDescent="0.2">
      <c r="D33" s="77"/>
      <c r="E33" s="77"/>
      <c r="F33" s="77"/>
      <c r="G33" s="77"/>
      <c r="H33" s="77"/>
      <c r="I33" s="77"/>
      <c r="J33" s="77"/>
      <c r="K33" s="77"/>
      <c r="L33" s="77"/>
      <c r="M33" s="77"/>
      <c r="N33" s="77"/>
      <c r="O33" s="77"/>
      <c r="P33" s="77"/>
    </row>
    <row r="34" spans="4:16" ht="15.75" x14ac:dyDescent="0.2">
      <c r="D34" s="77"/>
      <c r="E34" s="77"/>
      <c r="F34" s="77"/>
      <c r="G34" s="77"/>
      <c r="H34" s="77"/>
      <c r="I34" s="77"/>
      <c r="J34" s="77"/>
      <c r="K34" s="77"/>
      <c r="L34" s="77"/>
      <c r="M34" s="77"/>
      <c r="N34" s="77"/>
      <c r="O34" s="77"/>
      <c r="P34" s="77"/>
    </row>
    <row r="35" spans="4:16" ht="15.75" x14ac:dyDescent="0.2">
      <c r="D35" s="77"/>
      <c r="E35" s="77"/>
      <c r="F35" s="77"/>
      <c r="G35" s="77"/>
      <c r="H35" s="77"/>
      <c r="I35" s="77"/>
      <c r="J35" s="77"/>
      <c r="K35" s="77"/>
      <c r="L35" s="77"/>
      <c r="M35" s="77"/>
      <c r="N35" s="77"/>
      <c r="O35" s="77"/>
      <c r="P35" s="77"/>
    </row>
    <row r="36" spans="4:16" ht="15.75" x14ac:dyDescent="0.2">
      <c r="D36" s="77"/>
      <c r="E36" s="77"/>
      <c r="F36" s="77"/>
      <c r="G36" s="77"/>
      <c r="H36" s="77"/>
      <c r="I36" s="77"/>
      <c r="J36" s="77"/>
      <c r="K36" s="77"/>
      <c r="L36" s="77"/>
      <c r="M36" s="77"/>
      <c r="N36" s="77"/>
      <c r="O36" s="77"/>
      <c r="P36" s="77"/>
    </row>
    <row r="37" spans="4:16" ht="15.75" x14ac:dyDescent="0.2">
      <c r="D37" s="77"/>
      <c r="E37" s="77"/>
      <c r="F37" s="77"/>
      <c r="G37" s="77"/>
      <c r="H37" s="77"/>
      <c r="I37" s="77"/>
      <c r="J37" s="77"/>
      <c r="K37" s="77"/>
      <c r="L37" s="77"/>
      <c r="M37" s="77"/>
      <c r="N37" s="77"/>
      <c r="O37" s="77"/>
      <c r="P37" s="77"/>
    </row>
    <row r="38" spans="4:16" ht="15.75" x14ac:dyDescent="0.2">
      <c r="D38" s="77"/>
      <c r="E38" s="77"/>
      <c r="F38" s="77"/>
      <c r="G38" s="77"/>
      <c r="H38" s="77"/>
      <c r="I38" s="77"/>
      <c r="J38" s="77"/>
      <c r="K38" s="77"/>
      <c r="L38" s="77"/>
      <c r="M38" s="77"/>
      <c r="N38" s="77"/>
      <c r="O38" s="77"/>
      <c r="P38" s="77"/>
    </row>
    <row r="39" spans="4:16" ht="15.75" x14ac:dyDescent="0.2">
      <c r="D39" s="77"/>
      <c r="E39" s="77"/>
      <c r="F39" s="77"/>
      <c r="G39" s="77"/>
      <c r="H39" s="77"/>
      <c r="I39" s="77"/>
      <c r="J39" s="77"/>
      <c r="K39" s="77"/>
      <c r="L39" s="77"/>
      <c r="M39" s="77"/>
      <c r="N39" s="77"/>
      <c r="O39" s="77"/>
      <c r="P39" s="77"/>
    </row>
    <row r="40" spans="4:16" ht="15.75" x14ac:dyDescent="0.2">
      <c r="D40" s="77"/>
      <c r="E40" s="77"/>
      <c r="F40" s="77"/>
      <c r="G40" s="77"/>
      <c r="H40" s="77"/>
      <c r="I40" s="77"/>
      <c r="J40" s="77"/>
      <c r="K40" s="77"/>
      <c r="L40" s="77"/>
      <c r="M40" s="77"/>
      <c r="N40" s="77"/>
      <c r="O40" s="77"/>
      <c r="P40" s="77"/>
    </row>
    <row r="41" spans="4:16" ht="15.75" x14ac:dyDescent="0.2">
      <c r="D41" s="77"/>
      <c r="E41" s="77"/>
      <c r="F41" s="77"/>
      <c r="G41" s="77"/>
      <c r="H41" s="77"/>
      <c r="I41" s="77"/>
      <c r="J41" s="77"/>
      <c r="K41" s="77"/>
      <c r="L41" s="77"/>
      <c r="M41" s="77"/>
      <c r="N41" s="77"/>
      <c r="O41" s="77"/>
      <c r="P41" s="77"/>
    </row>
    <row r="42" spans="4:16" ht="15.75" x14ac:dyDescent="0.2">
      <c r="D42" s="77"/>
      <c r="E42" s="77"/>
      <c r="F42" s="77"/>
      <c r="G42" s="77"/>
      <c r="H42" s="77"/>
      <c r="I42" s="77"/>
      <c r="J42" s="77"/>
      <c r="K42" s="77"/>
      <c r="L42" s="77"/>
      <c r="M42" s="77"/>
      <c r="N42" s="77"/>
      <c r="O42" s="77"/>
      <c r="P42" s="77"/>
    </row>
    <row r="43" spans="4:16" ht="15.75" x14ac:dyDescent="0.2">
      <c r="D43" s="77"/>
      <c r="E43" s="77"/>
      <c r="F43" s="77"/>
      <c r="G43" s="77"/>
      <c r="H43" s="77"/>
      <c r="I43" s="77"/>
      <c r="J43" s="77"/>
      <c r="K43" s="77"/>
      <c r="L43" s="77"/>
      <c r="M43" s="77"/>
      <c r="N43" s="77"/>
      <c r="O43" s="77"/>
      <c r="P43" s="77"/>
    </row>
    <row r="44" spans="4:16" ht="15.75" x14ac:dyDescent="0.2">
      <c r="D44" s="77"/>
      <c r="E44" s="77"/>
      <c r="F44" s="77"/>
      <c r="G44" s="77"/>
      <c r="H44" s="77"/>
      <c r="I44" s="77"/>
      <c r="J44" s="77"/>
      <c r="K44" s="77"/>
      <c r="L44" s="77"/>
      <c r="M44" s="77"/>
      <c r="N44" s="77"/>
      <c r="O44" s="77"/>
      <c r="P44" s="77"/>
    </row>
    <row r="45" spans="4:16" ht="15.75" x14ac:dyDescent="0.2">
      <c r="D45" s="77"/>
      <c r="E45" s="77"/>
      <c r="F45" s="77"/>
      <c r="G45" s="77"/>
      <c r="H45" s="77"/>
      <c r="I45" s="77"/>
      <c r="J45" s="77"/>
      <c r="K45" s="77"/>
      <c r="L45" s="77"/>
      <c r="M45" s="77"/>
      <c r="N45" s="77"/>
      <c r="O45" s="77"/>
      <c r="P45" s="77"/>
    </row>
    <row r="46" spans="4:16" ht="15.75" x14ac:dyDescent="0.2">
      <c r="D46" s="77"/>
      <c r="E46" s="77"/>
      <c r="F46" s="77"/>
      <c r="G46" s="77"/>
      <c r="H46" s="77"/>
      <c r="I46" s="77"/>
      <c r="J46" s="77"/>
      <c r="K46" s="77"/>
      <c r="L46" s="77"/>
      <c r="M46" s="77"/>
      <c r="N46" s="77"/>
      <c r="O46" s="77"/>
      <c r="P46" s="77"/>
    </row>
    <row r="47" spans="4:16" ht="15.75" x14ac:dyDescent="0.2">
      <c r="D47" s="77"/>
      <c r="E47" s="77"/>
      <c r="F47" s="77"/>
      <c r="G47" s="77"/>
      <c r="H47" s="77"/>
      <c r="I47" s="77"/>
      <c r="J47" s="77"/>
      <c r="K47" s="77"/>
      <c r="L47" s="77"/>
      <c r="M47" s="77"/>
      <c r="N47" s="77"/>
      <c r="O47" s="77"/>
      <c r="P47" s="77"/>
    </row>
    <row r="48" spans="4:16" ht="15.75" x14ac:dyDescent="0.2">
      <c r="D48" s="77"/>
      <c r="E48" s="77"/>
      <c r="F48" s="77"/>
      <c r="G48" s="77"/>
      <c r="H48" s="77"/>
      <c r="I48" s="77"/>
      <c r="J48" s="77"/>
      <c r="K48" s="77"/>
      <c r="L48" s="77"/>
      <c r="M48" s="77"/>
      <c r="N48" s="77"/>
      <c r="O48" s="77"/>
      <c r="P48" s="77"/>
    </row>
    <row r="49" spans="4:16" ht="15.75" x14ac:dyDescent="0.2">
      <c r="D49" s="77"/>
      <c r="E49" s="77"/>
      <c r="F49" s="77"/>
      <c r="G49" s="77"/>
      <c r="H49" s="77"/>
      <c r="I49" s="77"/>
      <c r="J49" s="77"/>
      <c r="K49" s="77"/>
      <c r="L49" s="77"/>
      <c r="M49" s="77"/>
      <c r="N49" s="77"/>
      <c r="O49" s="77"/>
      <c r="P49" s="77"/>
    </row>
    <row r="50" spans="4:16" ht="15.75" x14ac:dyDescent="0.2">
      <c r="D50" s="77"/>
      <c r="E50" s="77"/>
      <c r="F50" s="77"/>
      <c r="G50" s="77"/>
      <c r="H50" s="77"/>
      <c r="I50" s="77"/>
      <c r="J50" s="77"/>
      <c r="K50" s="77"/>
      <c r="L50" s="77"/>
      <c r="M50" s="77"/>
      <c r="N50" s="77"/>
      <c r="O50" s="77"/>
      <c r="P50" s="77"/>
    </row>
    <row r="51" spans="4:16" ht="15.75" x14ac:dyDescent="0.2">
      <c r="D51" s="77"/>
      <c r="E51" s="77"/>
      <c r="F51" s="77"/>
      <c r="G51" s="77"/>
      <c r="H51" s="77"/>
      <c r="I51" s="77"/>
      <c r="J51" s="77"/>
      <c r="K51" s="77"/>
      <c r="L51" s="77"/>
      <c r="M51" s="77"/>
      <c r="N51" s="77"/>
      <c r="O51" s="77"/>
      <c r="P51" s="77"/>
    </row>
    <row r="52" spans="4:16" ht="15.75" x14ac:dyDescent="0.2">
      <c r="D52" s="77"/>
      <c r="E52" s="77"/>
      <c r="F52" s="77"/>
      <c r="G52" s="77"/>
      <c r="H52" s="77"/>
      <c r="I52" s="77"/>
      <c r="J52" s="77"/>
      <c r="K52" s="77"/>
      <c r="L52" s="77"/>
      <c r="M52" s="77"/>
      <c r="N52" s="77"/>
      <c r="O52" s="77"/>
      <c r="P52" s="77"/>
    </row>
    <row r="53" spans="4:16" ht="15.75" x14ac:dyDescent="0.2">
      <c r="D53" s="77"/>
      <c r="E53" s="77"/>
      <c r="F53" s="77"/>
      <c r="G53" s="77"/>
      <c r="H53" s="77"/>
      <c r="I53" s="77"/>
      <c r="J53" s="77"/>
      <c r="K53" s="77"/>
      <c r="L53" s="77"/>
      <c r="M53" s="77"/>
      <c r="N53" s="77"/>
      <c r="O53" s="77"/>
      <c r="P53" s="77"/>
    </row>
    <row r="54" spans="4:16" ht="15.75" x14ac:dyDescent="0.2">
      <c r="D54" s="77"/>
      <c r="E54" s="77"/>
      <c r="F54" s="77"/>
      <c r="G54" s="77"/>
      <c r="H54" s="77"/>
      <c r="I54" s="77"/>
      <c r="J54" s="77"/>
      <c r="K54" s="77"/>
      <c r="L54" s="77"/>
      <c r="M54" s="77"/>
      <c r="N54" s="77"/>
      <c r="O54" s="77"/>
      <c r="P54" s="77"/>
    </row>
    <row r="55" spans="4:16" ht="15.75" x14ac:dyDescent="0.2">
      <c r="D55" s="77"/>
      <c r="E55" s="77"/>
      <c r="F55" s="77"/>
      <c r="G55" s="77"/>
      <c r="H55" s="77"/>
      <c r="I55" s="77"/>
      <c r="J55" s="77"/>
      <c r="K55" s="77"/>
      <c r="L55" s="77"/>
      <c r="M55" s="77"/>
      <c r="N55" s="77"/>
      <c r="O55" s="77"/>
      <c r="P55" s="77"/>
    </row>
    <row r="56" spans="4:16" ht="15.75" x14ac:dyDescent="0.2">
      <c r="D56" s="77"/>
      <c r="E56" s="77"/>
      <c r="F56" s="77"/>
      <c r="G56" s="77"/>
      <c r="H56" s="77"/>
      <c r="I56" s="77"/>
      <c r="J56" s="77"/>
      <c r="K56" s="77"/>
      <c r="L56" s="77"/>
      <c r="M56" s="77"/>
      <c r="N56" s="77"/>
      <c r="O56" s="77"/>
      <c r="P56" s="77"/>
    </row>
    <row r="57" spans="4:16" ht="15.75" x14ac:dyDescent="0.2">
      <c r="D57" s="77"/>
      <c r="E57" s="77"/>
      <c r="F57" s="77"/>
      <c r="G57" s="77"/>
      <c r="H57" s="77"/>
      <c r="I57" s="77"/>
      <c r="J57" s="77"/>
      <c r="K57" s="77"/>
      <c r="L57" s="77"/>
      <c r="M57" s="77"/>
      <c r="N57" s="77"/>
      <c r="O57" s="77"/>
      <c r="P57" s="77"/>
    </row>
    <row r="58" spans="4:16" ht="15.75" x14ac:dyDescent="0.2">
      <c r="D58" s="77"/>
      <c r="E58" s="77"/>
      <c r="F58" s="77"/>
      <c r="G58" s="77"/>
      <c r="H58" s="77"/>
      <c r="I58" s="77"/>
      <c r="J58" s="77"/>
      <c r="K58" s="77"/>
      <c r="L58" s="77"/>
      <c r="M58" s="77"/>
      <c r="N58" s="77"/>
      <c r="O58" s="77"/>
      <c r="P58" s="77"/>
    </row>
    <row r="59" spans="4:16" ht="15.75" x14ac:dyDescent="0.2">
      <c r="D59" s="77"/>
      <c r="E59" s="77"/>
      <c r="F59" s="77"/>
      <c r="G59" s="77"/>
      <c r="H59" s="77"/>
      <c r="I59" s="77"/>
      <c r="J59" s="77"/>
      <c r="K59" s="77"/>
      <c r="L59" s="77"/>
      <c r="M59" s="77"/>
      <c r="N59" s="77"/>
      <c r="O59" s="77"/>
      <c r="P59" s="77"/>
    </row>
    <row r="60" spans="4:16" ht="15.75" x14ac:dyDescent="0.2">
      <c r="D60" s="77"/>
      <c r="E60" s="77"/>
      <c r="F60" s="77"/>
      <c r="G60" s="77"/>
      <c r="H60" s="77"/>
      <c r="I60" s="77"/>
      <c r="J60" s="77"/>
      <c r="K60" s="77"/>
      <c r="L60" s="77"/>
      <c r="M60" s="77"/>
      <c r="N60" s="77"/>
      <c r="O60" s="77"/>
      <c r="P60" s="77"/>
    </row>
    <row r="61" spans="4:16" ht="15.75" x14ac:dyDescent="0.2">
      <c r="D61" s="77"/>
      <c r="E61" s="77"/>
      <c r="F61" s="77"/>
      <c r="G61" s="77"/>
      <c r="H61" s="77"/>
      <c r="I61" s="77"/>
      <c r="J61" s="77"/>
      <c r="K61" s="77"/>
      <c r="L61" s="77"/>
      <c r="M61" s="77"/>
      <c r="N61" s="77"/>
      <c r="O61" s="77"/>
      <c r="P61" s="77"/>
    </row>
    <row r="62" spans="4:16" ht="15.75" x14ac:dyDescent="0.2">
      <c r="D62" s="77"/>
      <c r="E62" s="77"/>
      <c r="F62" s="77"/>
      <c r="G62" s="77"/>
      <c r="H62" s="77"/>
      <c r="I62" s="77"/>
      <c r="J62" s="77"/>
      <c r="K62" s="77"/>
      <c r="L62" s="77"/>
      <c r="M62" s="77"/>
      <c r="N62" s="77"/>
      <c r="O62" s="77"/>
      <c r="P62" s="77"/>
    </row>
    <row r="63" spans="4:16" ht="15.75" x14ac:dyDescent="0.2">
      <c r="D63" s="77"/>
      <c r="E63" s="77"/>
      <c r="F63" s="77"/>
      <c r="G63" s="77"/>
      <c r="H63" s="77"/>
      <c r="I63" s="77"/>
      <c r="J63" s="77"/>
      <c r="K63" s="77"/>
      <c r="L63" s="77"/>
      <c r="M63" s="77"/>
      <c r="N63" s="77"/>
      <c r="O63" s="77"/>
      <c r="P63" s="77"/>
    </row>
    <row r="64" spans="4:16" ht="15.75" x14ac:dyDescent="0.2">
      <c r="D64" s="77"/>
      <c r="E64" s="77"/>
      <c r="F64" s="77"/>
      <c r="G64" s="77"/>
      <c r="H64" s="77"/>
      <c r="I64" s="77"/>
      <c r="J64" s="77"/>
      <c r="K64" s="77"/>
      <c r="L64" s="77"/>
      <c r="M64" s="77"/>
      <c r="N64" s="77"/>
      <c r="O64" s="77"/>
      <c r="P64" s="77"/>
    </row>
    <row r="65" spans="4:16" ht="15.75" x14ac:dyDescent="0.2">
      <c r="D65" s="77"/>
      <c r="E65" s="77"/>
      <c r="F65" s="77"/>
      <c r="G65" s="77"/>
      <c r="H65" s="77"/>
      <c r="I65" s="77"/>
      <c r="J65" s="77"/>
      <c r="K65" s="77"/>
      <c r="L65" s="77"/>
      <c r="M65" s="77"/>
      <c r="N65" s="77"/>
      <c r="O65" s="77"/>
      <c r="P65" s="77"/>
    </row>
    <row r="66" spans="4:16" ht="15.75" x14ac:dyDescent="0.2">
      <c r="D66" s="77"/>
      <c r="E66" s="77"/>
      <c r="F66" s="77"/>
      <c r="G66" s="77"/>
      <c r="H66" s="77"/>
      <c r="I66" s="77"/>
      <c r="J66" s="77"/>
      <c r="K66" s="77"/>
      <c r="L66" s="77"/>
      <c r="M66" s="77"/>
      <c r="N66" s="77"/>
      <c r="O66" s="77"/>
      <c r="P66" s="77"/>
    </row>
    <row r="67" spans="4:16" ht="15.75" x14ac:dyDescent="0.2">
      <c r="D67" s="77"/>
      <c r="E67" s="77"/>
      <c r="F67" s="77"/>
      <c r="G67" s="77"/>
      <c r="H67" s="77"/>
      <c r="I67" s="77"/>
      <c r="J67" s="77"/>
      <c r="K67" s="77"/>
      <c r="L67" s="77"/>
      <c r="M67" s="77"/>
      <c r="N67" s="77"/>
      <c r="O67" s="77"/>
      <c r="P67" s="77"/>
    </row>
    <row r="68" spans="4:16" ht="15.75" x14ac:dyDescent="0.2">
      <c r="D68" s="77"/>
      <c r="E68" s="77"/>
      <c r="F68" s="77"/>
      <c r="G68" s="77"/>
      <c r="H68" s="77"/>
      <c r="I68" s="77"/>
      <c r="J68" s="77"/>
      <c r="K68" s="77"/>
      <c r="L68" s="77"/>
      <c r="M68" s="77"/>
      <c r="N68" s="77"/>
      <c r="O68" s="77"/>
      <c r="P68" s="77"/>
    </row>
    <row r="69" spans="4:16" ht="15.75" x14ac:dyDescent="0.2">
      <c r="D69" s="77"/>
      <c r="E69" s="77"/>
      <c r="F69" s="77"/>
      <c r="G69" s="77"/>
      <c r="H69" s="77"/>
      <c r="I69" s="77"/>
      <c r="J69" s="77"/>
      <c r="K69" s="77"/>
      <c r="L69" s="77"/>
      <c r="M69" s="77"/>
      <c r="N69" s="77"/>
      <c r="O69" s="77"/>
      <c r="P69" s="77"/>
    </row>
    <row r="70" spans="4:16" ht="15.75" x14ac:dyDescent="0.2">
      <c r="D70" s="77"/>
      <c r="E70" s="77"/>
      <c r="F70" s="77"/>
      <c r="G70" s="77"/>
      <c r="H70" s="77"/>
      <c r="I70" s="77"/>
      <c r="J70" s="77"/>
      <c r="K70" s="77"/>
      <c r="L70" s="77"/>
      <c r="M70" s="77"/>
      <c r="N70" s="77"/>
      <c r="O70" s="77"/>
      <c r="P70" s="77"/>
    </row>
    <row r="71" spans="4:16" ht="15.75" x14ac:dyDescent="0.2">
      <c r="D71" s="77"/>
      <c r="E71" s="77"/>
      <c r="F71" s="77"/>
      <c r="G71" s="77"/>
      <c r="H71" s="77"/>
      <c r="I71" s="77"/>
      <c r="J71" s="77"/>
      <c r="K71" s="77"/>
      <c r="L71" s="77"/>
      <c r="M71" s="77"/>
      <c r="N71" s="77"/>
      <c r="O71" s="77"/>
      <c r="P71" s="77"/>
    </row>
    <row r="72" spans="4:16" ht="15.75" x14ac:dyDescent="0.2">
      <c r="D72" s="77"/>
      <c r="E72" s="77"/>
      <c r="F72" s="77"/>
      <c r="G72" s="77"/>
      <c r="H72" s="77"/>
      <c r="I72" s="77"/>
      <c r="J72" s="77"/>
      <c r="K72" s="77"/>
      <c r="L72" s="77"/>
      <c r="M72" s="77"/>
      <c r="N72" s="77"/>
      <c r="O72" s="77"/>
      <c r="P72" s="77"/>
    </row>
    <row r="73" spans="4:16" ht="15.75" x14ac:dyDescent="0.2">
      <c r="D73" s="77"/>
      <c r="E73" s="77"/>
      <c r="F73" s="77"/>
      <c r="G73" s="77"/>
      <c r="H73" s="77"/>
      <c r="I73" s="77"/>
      <c r="J73" s="77"/>
      <c r="K73" s="77"/>
      <c r="L73" s="77"/>
      <c r="M73" s="77"/>
      <c r="N73" s="77"/>
      <c r="O73" s="77"/>
      <c r="P73" s="77"/>
    </row>
    <row r="74" spans="4:16" ht="15.75" x14ac:dyDescent="0.2">
      <c r="D74" s="77"/>
      <c r="E74" s="77"/>
      <c r="F74" s="77"/>
      <c r="G74" s="77"/>
      <c r="H74" s="77"/>
      <c r="I74" s="77"/>
      <c r="J74" s="77"/>
      <c r="K74" s="77"/>
      <c r="L74" s="77"/>
      <c r="M74" s="77"/>
      <c r="N74" s="77"/>
      <c r="O74" s="77"/>
      <c r="P74" s="77"/>
    </row>
    <row r="75" spans="4:16" ht="15.75" x14ac:dyDescent="0.2">
      <c r="D75" s="77"/>
      <c r="E75" s="77"/>
      <c r="F75" s="77"/>
      <c r="G75" s="77"/>
      <c r="H75" s="77"/>
      <c r="I75" s="77"/>
      <c r="J75" s="77"/>
      <c r="K75" s="77"/>
      <c r="L75" s="77"/>
      <c r="M75" s="77"/>
      <c r="N75" s="77"/>
      <c r="O75" s="77"/>
      <c r="P75" s="77"/>
    </row>
    <row r="76" spans="4:16" ht="15.75" x14ac:dyDescent="0.2">
      <c r="D76" s="77"/>
      <c r="E76" s="77"/>
      <c r="F76" s="77"/>
      <c r="G76" s="77"/>
      <c r="H76" s="77"/>
      <c r="I76" s="77"/>
      <c r="J76" s="77"/>
      <c r="K76" s="77"/>
      <c r="L76" s="77"/>
      <c r="M76" s="77"/>
      <c r="N76" s="77"/>
      <c r="O76" s="77"/>
      <c r="P76" s="77"/>
    </row>
    <row r="77" spans="4:16" ht="15.75" x14ac:dyDescent="0.2">
      <c r="D77" s="77"/>
      <c r="E77" s="77"/>
      <c r="F77" s="77"/>
      <c r="G77" s="77"/>
      <c r="H77" s="77"/>
      <c r="I77" s="77"/>
      <c r="J77" s="77"/>
      <c r="K77" s="77"/>
      <c r="L77" s="77"/>
      <c r="M77" s="77"/>
      <c r="N77" s="77"/>
      <c r="O77" s="77"/>
      <c r="P77" s="77"/>
    </row>
    <row r="78" spans="4:16" ht="15.75" x14ac:dyDescent="0.2">
      <c r="D78" s="77"/>
      <c r="E78" s="77"/>
      <c r="F78" s="77"/>
      <c r="G78" s="77"/>
      <c r="H78" s="77"/>
      <c r="I78" s="77"/>
      <c r="J78" s="77"/>
      <c r="K78" s="77"/>
      <c r="L78" s="77"/>
      <c r="M78" s="77"/>
      <c r="N78" s="77"/>
      <c r="O78" s="77"/>
      <c r="P78" s="77"/>
    </row>
    <row r="79" spans="4:16" ht="15.75" x14ac:dyDescent="0.2">
      <c r="D79" s="77"/>
      <c r="E79" s="77"/>
      <c r="F79" s="77"/>
      <c r="G79" s="77"/>
      <c r="H79" s="77"/>
      <c r="I79" s="77"/>
      <c r="J79" s="77"/>
      <c r="K79" s="77"/>
      <c r="L79" s="77"/>
      <c r="M79" s="77"/>
      <c r="N79" s="77"/>
      <c r="O79" s="77"/>
      <c r="P79" s="77"/>
    </row>
    <row r="80" spans="4:16" ht="15.75" x14ac:dyDescent="0.2">
      <c r="D80" s="77"/>
      <c r="E80" s="77"/>
      <c r="F80" s="77"/>
      <c r="G80" s="77"/>
      <c r="H80" s="77"/>
      <c r="I80" s="77"/>
      <c r="J80" s="77"/>
      <c r="K80" s="77"/>
      <c r="L80" s="77"/>
      <c r="M80" s="77"/>
      <c r="N80" s="77"/>
      <c r="O80" s="77"/>
      <c r="P80" s="77"/>
    </row>
    <row r="81" spans="4:16" ht="15.75" x14ac:dyDescent="0.2">
      <c r="D81" s="77"/>
      <c r="E81" s="77"/>
      <c r="F81" s="77"/>
      <c r="G81" s="77"/>
      <c r="H81" s="77"/>
      <c r="I81" s="77"/>
      <c r="J81" s="77"/>
      <c r="K81" s="77"/>
      <c r="L81" s="77"/>
      <c r="M81" s="77"/>
      <c r="N81" s="77"/>
      <c r="O81" s="77"/>
      <c r="P81" s="77"/>
    </row>
    <row r="82" spans="4:16" ht="15.75" x14ac:dyDescent="0.2">
      <c r="D82" s="77"/>
      <c r="E82" s="77"/>
      <c r="F82" s="77"/>
      <c r="G82" s="77"/>
      <c r="H82" s="77"/>
      <c r="I82" s="77"/>
      <c r="J82" s="77"/>
      <c r="K82" s="77"/>
      <c r="L82" s="77"/>
      <c r="M82" s="77"/>
      <c r="N82" s="77"/>
      <c r="O82" s="77"/>
      <c r="P82" s="77"/>
    </row>
    <row r="83" spans="4:16" ht="15.75" x14ac:dyDescent="0.2">
      <c r="D83" s="77"/>
      <c r="E83" s="77"/>
      <c r="F83" s="77"/>
      <c r="G83" s="77"/>
      <c r="H83" s="77"/>
      <c r="I83" s="77"/>
      <c r="J83" s="77"/>
      <c r="K83" s="77"/>
      <c r="L83" s="77"/>
      <c r="M83" s="77"/>
      <c r="N83" s="77"/>
      <c r="O83" s="77"/>
      <c r="P83" s="77"/>
    </row>
    <row r="84" spans="4:16" ht="15.75" x14ac:dyDescent="0.2">
      <c r="D84" s="77"/>
      <c r="E84" s="77"/>
      <c r="F84" s="77"/>
      <c r="G84" s="77"/>
      <c r="H84" s="77"/>
      <c r="I84" s="77"/>
      <c r="J84" s="77"/>
      <c r="K84" s="77"/>
      <c r="L84" s="77"/>
      <c r="M84" s="77"/>
      <c r="N84" s="77"/>
      <c r="O84" s="77"/>
      <c r="P84" s="77"/>
    </row>
    <row r="85" spans="4:16" ht="15.75" x14ac:dyDescent="0.2">
      <c r="D85" s="77"/>
      <c r="E85" s="77"/>
      <c r="F85" s="77"/>
      <c r="G85" s="77"/>
      <c r="H85" s="77"/>
      <c r="I85" s="77"/>
      <c r="J85" s="77"/>
      <c r="K85" s="77"/>
      <c r="L85" s="77"/>
      <c r="M85" s="77"/>
      <c r="N85" s="77"/>
      <c r="O85" s="77"/>
      <c r="P85" s="77"/>
    </row>
    <row r="86" spans="4:16" ht="15.75" x14ac:dyDescent="0.2">
      <c r="D86" s="77"/>
      <c r="E86" s="77"/>
      <c r="F86" s="77"/>
      <c r="G86" s="77"/>
      <c r="H86" s="77"/>
      <c r="I86" s="77"/>
      <c r="J86" s="77"/>
      <c r="K86" s="77"/>
      <c r="L86" s="77"/>
      <c r="M86" s="77"/>
      <c r="N86" s="77"/>
      <c r="O86" s="77"/>
      <c r="P86" s="77"/>
    </row>
    <row r="87" spans="4:16" ht="15.75" x14ac:dyDescent="0.2">
      <c r="D87" s="77"/>
      <c r="E87" s="77"/>
      <c r="F87" s="77"/>
      <c r="G87" s="77"/>
      <c r="H87" s="77"/>
      <c r="I87" s="77"/>
      <c r="J87" s="77"/>
      <c r="K87" s="77"/>
      <c r="L87" s="77"/>
      <c r="M87" s="77"/>
      <c r="N87" s="77"/>
      <c r="O87" s="77"/>
      <c r="P87" s="77"/>
    </row>
    <row r="88" spans="4:16" ht="15.75" x14ac:dyDescent="0.2">
      <c r="D88" s="77"/>
      <c r="E88" s="77"/>
      <c r="F88" s="77"/>
      <c r="G88" s="77"/>
      <c r="H88" s="77"/>
      <c r="I88" s="77"/>
      <c r="J88" s="77"/>
      <c r="K88" s="77"/>
      <c r="L88" s="77"/>
      <c r="M88" s="77"/>
      <c r="N88" s="77"/>
      <c r="O88" s="77"/>
      <c r="P88" s="77"/>
    </row>
    <row r="89" spans="4:16" ht="15.75" x14ac:dyDescent="0.2">
      <c r="D89" s="77"/>
      <c r="E89" s="77"/>
      <c r="F89" s="77"/>
      <c r="G89" s="77"/>
      <c r="H89" s="77"/>
      <c r="I89" s="77"/>
      <c r="J89" s="77"/>
      <c r="K89" s="77"/>
      <c r="L89" s="77"/>
      <c r="M89" s="77"/>
      <c r="N89" s="77"/>
      <c r="O89" s="77"/>
      <c r="P89" s="77"/>
    </row>
    <row r="90" spans="4:16" ht="15.75" x14ac:dyDescent="0.2">
      <c r="D90" s="77"/>
      <c r="E90" s="77"/>
      <c r="F90" s="77"/>
      <c r="G90" s="77"/>
      <c r="H90" s="77"/>
      <c r="I90" s="77"/>
      <c r="J90" s="77"/>
      <c r="K90" s="77"/>
      <c r="L90" s="77"/>
      <c r="M90" s="77"/>
      <c r="N90" s="77"/>
      <c r="O90" s="77"/>
      <c r="P90" s="77"/>
    </row>
    <row r="91" spans="4:16" ht="15.75" x14ac:dyDescent="0.2">
      <c r="D91" s="77"/>
      <c r="E91" s="77"/>
      <c r="F91" s="77"/>
      <c r="G91" s="77"/>
      <c r="H91" s="77"/>
      <c r="I91" s="77"/>
      <c r="J91" s="77"/>
      <c r="K91" s="77"/>
      <c r="L91" s="77"/>
      <c r="M91" s="77"/>
      <c r="N91" s="77"/>
      <c r="O91" s="77"/>
      <c r="P91" s="77"/>
    </row>
    <row r="92" spans="4:16" ht="15.75" x14ac:dyDescent="0.2">
      <c r="D92" s="77"/>
      <c r="E92" s="77"/>
      <c r="F92" s="77"/>
      <c r="G92" s="77"/>
      <c r="H92" s="77"/>
      <c r="I92" s="77"/>
      <c r="J92" s="77"/>
      <c r="K92" s="77"/>
      <c r="L92" s="77"/>
      <c r="M92" s="77"/>
      <c r="N92" s="77"/>
      <c r="O92" s="77"/>
      <c r="P92" s="77"/>
    </row>
    <row r="93" spans="4:16" ht="15.75" x14ac:dyDescent="0.2">
      <c r="D93" s="77"/>
      <c r="E93" s="77"/>
      <c r="F93" s="77"/>
      <c r="G93" s="77"/>
      <c r="H93" s="77"/>
      <c r="I93" s="77"/>
      <c r="J93" s="77"/>
      <c r="K93" s="77"/>
      <c r="L93" s="77"/>
      <c r="M93" s="77"/>
      <c r="N93" s="77"/>
      <c r="O93" s="77"/>
      <c r="P93" s="77"/>
    </row>
  </sheetData>
  <sheetProtection algorithmName="SHA-512" hashValue="GppQ2Yr1V4dOOUDo+1GgxhtrY8e+N3i3Pt+4PlUrrRsGxzIcdCy4MvbsnQl+k4lWxFJPachYTFBgxx2k1L6JbQ==" saltValue="+yscz9ATzJS8zHSsRzpJdA==" spinCount="100000" sheet="1" objects="1" scenarios="1"/>
  <mergeCells count="26">
    <mergeCell ref="B7:C7"/>
    <mergeCell ref="D7:P7"/>
    <mergeCell ref="M2:P2"/>
    <mergeCell ref="M3:P3"/>
    <mergeCell ref="M4:P4"/>
    <mergeCell ref="M5:P5"/>
    <mergeCell ref="B2:C2"/>
    <mergeCell ref="B3:C3"/>
    <mergeCell ref="B4:C4"/>
    <mergeCell ref="B5:C5"/>
    <mergeCell ref="D2:J2"/>
    <mergeCell ref="D3:J3"/>
    <mergeCell ref="D4:J4"/>
    <mergeCell ref="D5:J5"/>
    <mergeCell ref="D20:P20"/>
    <mergeCell ref="B10:C10"/>
    <mergeCell ref="D10:P10"/>
    <mergeCell ref="B12:C12"/>
    <mergeCell ref="B14:C14"/>
    <mergeCell ref="B16:C16"/>
    <mergeCell ref="B18:C18"/>
    <mergeCell ref="B20:C20"/>
    <mergeCell ref="D18:P18"/>
    <mergeCell ref="D12:P12"/>
    <mergeCell ref="D14:P14"/>
    <mergeCell ref="D16:P16"/>
  </mergeCells>
  <dataValidations count="1">
    <dataValidation type="whole" allowBlank="1" showInputMessage="1" showErrorMessage="1" sqref="O20:U65492 O9:U9 G9:M9 W9:AC9 G20:M65492 O11:P11 G11:M11 W14:AC14 G14:M14 O14:U14 O16:U16 W16:AC16 G16:M16 G18:M18 O18:U18 W18:AC18 W20:AC65492 W11:AC12 Q11:U12">
      <formula1>1</formula1>
      <formula2>5</formula2>
    </dataValidation>
  </dataValidations>
  <printOptions horizontalCentered="1"/>
  <pageMargins left="0.39370078740157483" right="0.39370078740157483" top="0.74803149606299213" bottom="0.74803149606299213" header="0.31496062992125984" footer="0.31496062992125984"/>
  <pageSetup scale="69" fitToHeight="0" orientation="landscape" r:id="rId1"/>
  <headerFooter>
    <oddHeader>&amp;A</oddHeader>
  </headerFooter>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AL32"/>
  <sheetViews>
    <sheetView showGridLines="0" topLeftCell="A7" zoomScale="55" zoomScaleNormal="55" workbookViewId="0">
      <pane xSplit="6" ySplit="3" topLeftCell="G10" activePane="bottomRight" state="frozen"/>
      <selection activeCell="A7" sqref="A7"/>
      <selection pane="topRight" activeCell="G7" sqref="G7"/>
      <selection pane="bottomLeft" activeCell="A10" sqref="A10"/>
      <selection pane="bottomRight" activeCell="A7" sqref="A1:XFD1048576"/>
    </sheetView>
  </sheetViews>
  <sheetFormatPr baseColWidth="10" defaultColWidth="11.42578125" defaultRowHeight="12.75" x14ac:dyDescent="0.2"/>
  <cols>
    <col min="1" max="1" width="1.140625" style="133" customWidth="1"/>
    <col min="2" max="2" width="5.5703125" style="133" customWidth="1"/>
    <col min="3" max="3" width="55" style="134" customWidth="1"/>
    <col min="4" max="4" width="21.42578125" style="135" customWidth="1"/>
    <col min="5" max="5" width="7.140625" style="134" bestFit="1" customWidth="1"/>
    <col min="6" max="6" width="13" style="134" customWidth="1"/>
    <col min="7" max="7" width="26.140625" style="134" customWidth="1"/>
    <col min="8" max="9" width="39.7109375" style="134" customWidth="1"/>
    <col min="10" max="10" width="12.85546875" style="134" customWidth="1"/>
    <col min="11" max="11" width="64.140625" style="136" customWidth="1"/>
    <col min="12" max="12" width="29.85546875" style="134" customWidth="1"/>
    <col min="13" max="13" width="13.7109375" style="134" hidden="1" customWidth="1"/>
    <col min="14" max="14" width="14.7109375" style="134" customWidth="1"/>
    <col min="15" max="36" width="8.7109375" style="137" hidden="1" customWidth="1"/>
    <col min="37" max="37" width="40.28515625" style="137" hidden="1" customWidth="1"/>
    <col min="38" max="38" width="27.7109375" style="133" customWidth="1"/>
    <col min="39" max="39" width="37.140625" style="133" bestFit="1" customWidth="1"/>
    <col min="40" max="40" width="20.85546875" style="133" customWidth="1"/>
    <col min="41" max="255" width="9.140625" style="133" customWidth="1"/>
    <col min="256" max="16384" width="11.42578125" style="133"/>
  </cols>
  <sheetData>
    <row r="1" spans="2:38" ht="13.5" thickBot="1" x14ac:dyDescent="0.25"/>
    <row r="2" spans="2:38" ht="20.100000000000001" customHeight="1" x14ac:dyDescent="0.2">
      <c r="C2" s="306"/>
      <c r="D2" s="323" t="s">
        <v>0</v>
      </c>
      <c r="E2" s="324"/>
      <c r="F2" s="324"/>
      <c r="G2" s="324"/>
      <c r="H2" s="324"/>
      <c r="I2" s="324"/>
      <c r="J2" s="324"/>
      <c r="K2" s="325"/>
      <c r="L2" s="317" t="str">
        <f>Proyecto!K2</f>
        <v>Código: GC-F-015</v>
      </c>
      <c r="M2" s="318"/>
      <c r="N2" s="138"/>
      <c r="O2" s="139"/>
      <c r="P2" s="139"/>
      <c r="Q2" s="139"/>
      <c r="R2" s="139"/>
      <c r="S2" s="139"/>
      <c r="T2" s="139"/>
      <c r="U2" s="139"/>
      <c r="V2" s="139"/>
      <c r="W2" s="139"/>
      <c r="X2" s="139"/>
      <c r="Y2" s="139"/>
      <c r="Z2" s="139"/>
      <c r="AA2" s="139"/>
      <c r="AB2" s="139"/>
      <c r="AC2" s="139"/>
      <c r="AD2" s="139"/>
      <c r="AE2" s="139"/>
      <c r="AF2" s="139"/>
      <c r="AG2" s="139"/>
      <c r="AH2" s="139"/>
      <c r="AI2" s="139"/>
      <c r="AJ2" s="139"/>
      <c r="AK2" s="139"/>
    </row>
    <row r="3" spans="2:38" ht="20.100000000000001" customHeight="1" x14ac:dyDescent="0.2">
      <c r="C3" s="307"/>
      <c r="D3" s="309" t="s">
        <v>2</v>
      </c>
      <c r="E3" s="310"/>
      <c r="F3" s="310"/>
      <c r="G3" s="310"/>
      <c r="H3" s="310"/>
      <c r="I3" s="310"/>
      <c r="J3" s="310"/>
      <c r="K3" s="311"/>
      <c r="L3" s="319" t="str">
        <f>Proyecto!K3</f>
        <v>Fecha: 17 de septiembre de 2014</v>
      </c>
      <c r="M3" s="320"/>
      <c r="N3" s="138"/>
      <c r="O3" s="139"/>
      <c r="P3" s="139"/>
      <c r="Q3" s="139"/>
      <c r="R3" s="139"/>
      <c r="S3" s="139"/>
      <c r="T3" s="139"/>
      <c r="U3" s="139"/>
      <c r="V3" s="139"/>
      <c r="W3" s="139"/>
      <c r="X3" s="139"/>
      <c r="Y3" s="139"/>
      <c r="Z3" s="139"/>
      <c r="AA3" s="139"/>
      <c r="AB3" s="139"/>
      <c r="AC3" s="139"/>
      <c r="AD3" s="139"/>
      <c r="AE3" s="139"/>
      <c r="AF3" s="139"/>
      <c r="AG3" s="139"/>
      <c r="AH3" s="139"/>
      <c r="AI3" s="139"/>
      <c r="AJ3" s="139"/>
      <c r="AK3" s="139"/>
    </row>
    <row r="4" spans="2:38" ht="20.100000000000001" customHeight="1" x14ac:dyDescent="0.2">
      <c r="C4" s="307"/>
      <c r="D4" s="309" t="s">
        <v>4</v>
      </c>
      <c r="E4" s="310"/>
      <c r="F4" s="310"/>
      <c r="G4" s="310"/>
      <c r="H4" s="310"/>
      <c r="I4" s="310"/>
      <c r="J4" s="310"/>
      <c r="K4" s="311"/>
      <c r="L4" s="319" t="str">
        <f>Proyecto!K4</f>
        <v>Versión 001</v>
      </c>
      <c r="M4" s="320"/>
      <c r="N4" s="138"/>
      <c r="O4" s="139"/>
      <c r="P4" s="139"/>
      <c r="Q4" s="139"/>
      <c r="R4" s="139"/>
      <c r="S4" s="139"/>
      <c r="T4" s="139"/>
      <c r="U4" s="139"/>
      <c r="V4" s="139"/>
      <c r="W4" s="139"/>
      <c r="X4" s="139"/>
      <c r="Y4" s="139"/>
      <c r="Z4" s="139"/>
      <c r="AA4" s="139"/>
      <c r="AB4" s="139"/>
      <c r="AC4" s="139"/>
      <c r="AD4" s="139"/>
      <c r="AE4" s="139"/>
      <c r="AF4" s="139"/>
      <c r="AG4" s="139"/>
      <c r="AH4" s="139"/>
      <c r="AI4" s="139"/>
      <c r="AJ4" s="139"/>
      <c r="AK4" s="139"/>
    </row>
    <row r="5" spans="2:38" ht="20.100000000000001" customHeight="1" thickBot="1" x14ac:dyDescent="0.25">
      <c r="C5" s="308"/>
      <c r="D5" s="312" t="s">
        <v>6</v>
      </c>
      <c r="E5" s="313"/>
      <c r="F5" s="313"/>
      <c r="G5" s="313"/>
      <c r="H5" s="313"/>
      <c r="I5" s="313"/>
      <c r="J5" s="313"/>
      <c r="K5" s="314"/>
      <c r="L5" s="321" t="s">
        <v>105</v>
      </c>
      <c r="M5" s="322"/>
      <c r="N5" s="138"/>
      <c r="O5" s="139"/>
      <c r="P5" s="139"/>
      <c r="Q5" s="139"/>
      <c r="R5" s="139"/>
      <c r="S5" s="139"/>
      <c r="T5" s="139"/>
      <c r="U5" s="139"/>
      <c r="V5" s="139"/>
      <c r="W5" s="139"/>
      <c r="X5" s="139"/>
      <c r="Y5" s="139"/>
      <c r="Z5" s="139"/>
      <c r="AA5" s="139"/>
      <c r="AB5" s="139"/>
      <c r="AC5" s="139"/>
      <c r="AD5" s="139"/>
      <c r="AE5" s="139"/>
      <c r="AF5" s="139"/>
      <c r="AG5" s="139"/>
      <c r="AH5" s="139"/>
      <c r="AI5" s="139"/>
      <c r="AJ5" s="139"/>
      <c r="AK5" s="139"/>
    </row>
    <row r="6" spans="2:38" x14ac:dyDescent="0.2">
      <c r="C6" s="140"/>
      <c r="D6" s="141"/>
      <c r="E6" s="140"/>
      <c r="F6" s="140"/>
    </row>
    <row r="7" spans="2:38" ht="22.5" customHeight="1" x14ac:dyDescent="0.2">
      <c r="C7" s="142" t="s">
        <v>106</v>
      </c>
      <c r="D7" s="315" t="str">
        <f>Proyecto!$E$7</f>
        <v>Definición de las líneas jurisprudenciales de insolvencia empresarial</v>
      </c>
      <c r="E7" s="315"/>
      <c r="F7" s="315"/>
      <c r="G7" s="315"/>
      <c r="H7" s="315"/>
      <c r="I7" s="315"/>
      <c r="J7" s="315"/>
      <c r="K7" s="315"/>
      <c r="L7" s="315"/>
      <c r="M7" s="316"/>
      <c r="N7" s="143"/>
      <c r="O7" s="134"/>
      <c r="P7" s="134"/>
      <c r="Q7" s="134"/>
      <c r="R7" s="134"/>
      <c r="S7" s="134"/>
      <c r="T7" s="134"/>
      <c r="U7" s="134"/>
      <c r="V7" s="134"/>
      <c r="W7" s="134"/>
      <c r="X7" s="134"/>
      <c r="Y7" s="134"/>
      <c r="Z7" s="134"/>
      <c r="AA7" s="134"/>
      <c r="AB7" s="134"/>
      <c r="AC7" s="134"/>
      <c r="AD7" s="134"/>
      <c r="AE7" s="134"/>
      <c r="AF7" s="134"/>
      <c r="AG7" s="134"/>
      <c r="AH7" s="134"/>
      <c r="AI7" s="134"/>
      <c r="AJ7" s="134"/>
      <c r="AK7" s="134"/>
    </row>
    <row r="8" spans="2:38" x14ac:dyDescent="0.2">
      <c r="O8" s="305" t="s">
        <v>256</v>
      </c>
      <c r="P8" s="305"/>
      <c r="Q8" s="305" t="s">
        <v>257</v>
      </c>
      <c r="R8" s="305"/>
      <c r="S8" s="305" t="s">
        <v>258</v>
      </c>
      <c r="T8" s="305"/>
      <c r="U8" s="305" t="s">
        <v>259</v>
      </c>
      <c r="V8" s="305"/>
      <c r="W8" s="305" t="s">
        <v>260</v>
      </c>
      <c r="X8" s="305"/>
      <c r="Y8" s="305" t="s">
        <v>261</v>
      </c>
      <c r="Z8" s="305"/>
      <c r="AA8" s="305" t="s">
        <v>262</v>
      </c>
      <c r="AB8" s="305"/>
      <c r="AC8" s="305" t="s">
        <v>263</v>
      </c>
      <c r="AD8" s="305"/>
      <c r="AE8" s="305" t="s">
        <v>264</v>
      </c>
      <c r="AF8" s="305"/>
      <c r="AG8" s="305" t="s">
        <v>265</v>
      </c>
      <c r="AH8" s="305"/>
      <c r="AI8" s="305" t="s">
        <v>266</v>
      </c>
      <c r="AJ8" s="305"/>
    </row>
    <row r="9" spans="2:38" ht="66.75" customHeight="1" x14ac:dyDescent="0.2">
      <c r="B9" s="144" t="s">
        <v>107</v>
      </c>
      <c r="C9" s="144" t="s">
        <v>108</v>
      </c>
      <c r="D9" s="144" t="s">
        <v>109</v>
      </c>
      <c r="E9" s="144" t="s">
        <v>110</v>
      </c>
      <c r="F9" s="145" t="s">
        <v>111</v>
      </c>
      <c r="G9" s="144" t="s">
        <v>112</v>
      </c>
      <c r="H9" s="146" t="s">
        <v>113</v>
      </c>
      <c r="I9" s="146" t="s">
        <v>114</v>
      </c>
      <c r="J9" s="146" t="s">
        <v>115</v>
      </c>
      <c r="K9" s="145" t="s">
        <v>116</v>
      </c>
      <c r="L9" s="147" t="s">
        <v>246</v>
      </c>
      <c r="M9" s="148" t="s">
        <v>245</v>
      </c>
      <c r="N9" s="148" t="s">
        <v>245</v>
      </c>
      <c r="O9" s="147" t="s">
        <v>267</v>
      </c>
      <c r="P9" s="147" t="s">
        <v>268</v>
      </c>
      <c r="Q9" s="147" t="s">
        <v>267</v>
      </c>
      <c r="R9" s="147" t="s">
        <v>268</v>
      </c>
      <c r="S9" s="147" t="s">
        <v>267</v>
      </c>
      <c r="T9" s="147" t="s">
        <v>268</v>
      </c>
      <c r="U9" s="147" t="s">
        <v>267</v>
      </c>
      <c r="V9" s="147" t="s">
        <v>268</v>
      </c>
      <c r="W9" s="147" t="s">
        <v>267</v>
      </c>
      <c r="X9" s="147" t="s">
        <v>268</v>
      </c>
      <c r="Y9" s="147" t="s">
        <v>267</v>
      </c>
      <c r="Z9" s="147" t="s">
        <v>268</v>
      </c>
      <c r="AA9" s="147" t="s">
        <v>267</v>
      </c>
      <c r="AB9" s="147" t="s">
        <v>268</v>
      </c>
      <c r="AC9" s="147" t="s">
        <v>267</v>
      </c>
      <c r="AD9" s="147" t="s">
        <v>268</v>
      </c>
      <c r="AE9" s="147" t="s">
        <v>267</v>
      </c>
      <c r="AF9" s="147" t="s">
        <v>268</v>
      </c>
      <c r="AG9" s="147" t="s">
        <v>267</v>
      </c>
      <c r="AH9" s="147" t="s">
        <v>268</v>
      </c>
      <c r="AI9" s="147" t="s">
        <v>267</v>
      </c>
      <c r="AJ9" s="147" t="s">
        <v>268</v>
      </c>
      <c r="AK9" s="149"/>
    </row>
    <row r="10" spans="2:38" s="156" customFormat="1" ht="225.75" customHeight="1" x14ac:dyDescent="0.25">
      <c r="B10" s="124">
        <v>1</v>
      </c>
      <c r="C10" s="125" t="s">
        <v>255</v>
      </c>
      <c r="D10" s="126" t="s">
        <v>181</v>
      </c>
      <c r="E10" s="127">
        <v>1</v>
      </c>
      <c r="F10" s="128">
        <v>0.25</v>
      </c>
      <c r="G10" s="126" t="s">
        <v>182</v>
      </c>
      <c r="H10" s="129">
        <v>44958</v>
      </c>
      <c r="I10" s="129">
        <v>45275</v>
      </c>
      <c r="J10" s="130">
        <f>+(I10-H10)/7</f>
        <v>45.285714285714285</v>
      </c>
      <c r="K10" s="150" t="s">
        <v>274</v>
      </c>
      <c r="L10" s="151">
        <v>45275</v>
      </c>
      <c r="M10" s="152">
        <f>+P10+R10+T10+V10+X10+Z10+AB10+AD10+AF10+AH10+AJ10</f>
        <v>1</v>
      </c>
      <c r="N10" s="152">
        <f>+M10*F10</f>
        <v>0.25</v>
      </c>
      <c r="O10" s="132">
        <v>0.2</v>
      </c>
      <c r="P10" s="153">
        <v>0.2</v>
      </c>
      <c r="Q10" s="132">
        <v>0.2</v>
      </c>
      <c r="R10" s="153">
        <v>0.2</v>
      </c>
      <c r="S10" s="132">
        <v>0.2</v>
      </c>
      <c r="T10" s="153">
        <v>0.2</v>
      </c>
      <c r="U10" s="132">
        <v>0.2</v>
      </c>
      <c r="V10" s="153">
        <v>0.2</v>
      </c>
      <c r="W10" s="132">
        <v>0.2</v>
      </c>
      <c r="X10" s="153">
        <v>0.2</v>
      </c>
      <c r="Y10" s="132"/>
      <c r="Z10" s="153"/>
      <c r="AA10" s="132"/>
      <c r="AB10" s="153"/>
      <c r="AC10" s="132"/>
      <c r="AD10" s="153"/>
      <c r="AE10" s="132"/>
      <c r="AF10" s="153"/>
      <c r="AG10" s="132"/>
      <c r="AH10" s="153"/>
      <c r="AI10" s="132"/>
      <c r="AJ10" s="153"/>
      <c r="AK10" s="154">
        <f>+AI10+AG10+AE10+AC10+AA10+Y10+W10+U10+S10+Q10+O10</f>
        <v>1</v>
      </c>
      <c r="AL10" s="155"/>
    </row>
    <row r="11" spans="2:38" s="156" customFormat="1" ht="234.75" customHeight="1" x14ac:dyDescent="0.2">
      <c r="B11" s="124">
        <v>2</v>
      </c>
      <c r="C11" s="125" t="s">
        <v>270</v>
      </c>
      <c r="D11" s="126" t="s">
        <v>271</v>
      </c>
      <c r="E11" s="127">
        <v>1</v>
      </c>
      <c r="F11" s="128">
        <v>0.25</v>
      </c>
      <c r="G11" s="126" t="s">
        <v>182</v>
      </c>
      <c r="H11" s="129">
        <v>44958</v>
      </c>
      <c r="I11" s="129">
        <v>45275</v>
      </c>
      <c r="J11" s="130">
        <f t="shared" ref="J11:J13" si="0">+(I11-H11)/7</f>
        <v>45.285714285714285</v>
      </c>
      <c r="K11" s="157" t="s">
        <v>275</v>
      </c>
      <c r="L11" s="151">
        <v>45275</v>
      </c>
      <c r="M11" s="152">
        <f t="shared" ref="M11:M17" si="1">+P11+R11+T11+V11+X11+Z11+AB11+AD11+AF11+AH11+AJ11</f>
        <v>0.99999999999999989</v>
      </c>
      <c r="N11" s="152">
        <f t="shared" ref="N11:N13" si="2">+M11*F11</f>
        <v>0.24999999999999997</v>
      </c>
      <c r="O11" s="132">
        <v>0</v>
      </c>
      <c r="P11" s="153">
        <v>0</v>
      </c>
      <c r="Q11" s="132">
        <v>0.1</v>
      </c>
      <c r="R11" s="153">
        <v>0.1</v>
      </c>
      <c r="S11" s="132">
        <v>0.1</v>
      </c>
      <c r="T11" s="153">
        <v>0.1</v>
      </c>
      <c r="U11" s="132">
        <v>0.1</v>
      </c>
      <c r="V11" s="153">
        <v>0.1</v>
      </c>
      <c r="W11" s="132">
        <v>0.1</v>
      </c>
      <c r="X11" s="153">
        <v>0.1</v>
      </c>
      <c r="Y11" s="132">
        <v>0.1</v>
      </c>
      <c r="Z11" s="153">
        <v>0.1</v>
      </c>
      <c r="AA11" s="132">
        <v>0.1</v>
      </c>
      <c r="AB11" s="153">
        <v>0.1</v>
      </c>
      <c r="AC11" s="132">
        <v>0.1</v>
      </c>
      <c r="AD11" s="153">
        <v>0.1</v>
      </c>
      <c r="AE11" s="132">
        <v>0.1</v>
      </c>
      <c r="AF11" s="153">
        <v>0.1</v>
      </c>
      <c r="AG11" s="132">
        <v>0.1</v>
      </c>
      <c r="AH11" s="153">
        <v>0.1</v>
      </c>
      <c r="AI11" s="132">
        <v>0.1</v>
      </c>
      <c r="AJ11" s="153">
        <v>0.1</v>
      </c>
      <c r="AK11" s="154">
        <f t="shared" ref="AK11:AK17" si="3">+AI11+AG11+AE11+AC11+AA11+Y11+W11+U11+S11+Q11+O11</f>
        <v>0.99999999999999989</v>
      </c>
      <c r="AL11" s="155"/>
    </row>
    <row r="12" spans="2:38" s="156" customFormat="1" ht="148.5" customHeight="1" x14ac:dyDescent="0.25">
      <c r="B12" s="124">
        <v>3</v>
      </c>
      <c r="C12" s="131" t="s">
        <v>180</v>
      </c>
      <c r="D12" s="126" t="s">
        <v>272</v>
      </c>
      <c r="E12" s="127">
        <v>1</v>
      </c>
      <c r="F12" s="128">
        <v>0.25</v>
      </c>
      <c r="G12" s="126" t="s">
        <v>182</v>
      </c>
      <c r="H12" s="129">
        <v>44958</v>
      </c>
      <c r="I12" s="129">
        <v>45275</v>
      </c>
      <c r="J12" s="130">
        <f t="shared" si="0"/>
        <v>45.285714285714285</v>
      </c>
      <c r="K12" s="150" t="s">
        <v>276</v>
      </c>
      <c r="L12" s="151">
        <v>45275</v>
      </c>
      <c r="M12" s="152">
        <f t="shared" si="1"/>
        <v>1</v>
      </c>
      <c r="N12" s="152">
        <f t="shared" si="2"/>
        <v>0.25</v>
      </c>
      <c r="O12" s="132">
        <v>0</v>
      </c>
      <c r="P12" s="153">
        <v>0</v>
      </c>
      <c r="Q12" s="132">
        <v>0</v>
      </c>
      <c r="R12" s="153">
        <v>0</v>
      </c>
      <c r="S12" s="132">
        <v>0</v>
      </c>
      <c r="T12" s="153">
        <v>0</v>
      </c>
      <c r="U12" s="132">
        <v>0</v>
      </c>
      <c r="V12" s="153">
        <v>0</v>
      </c>
      <c r="W12" s="132">
        <v>0</v>
      </c>
      <c r="X12" s="153">
        <v>0</v>
      </c>
      <c r="Y12" s="132">
        <v>0.2</v>
      </c>
      <c r="Z12" s="153">
        <v>0.2</v>
      </c>
      <c r="AA12" s="132">
        <v>0.2</v>
      </c>
      <c r="AB12" s="153">
        <v>0.2</v>
      </c>
      <c r="AC12" s="132">
        <v>0.2</v>
      </c>
      <c r="AD12" s="153">
        <v>0.2</v>
      </c>
      <c r="AE12" s="132">
        <v>0.2</v>
      </c>
      <c r="AF12" s="153">
        <v>0.2</v>
      </c>
      <c r="AG12" s="132">
        <v>0.1</v>
      </c>
      <c r="AH12" s="153">
        <v>0.1</v>
      </c>
      <c r="AI12" s="132">
        <v>0.1</v>
      </c>
      <c r="AJ12" s="153">
        <v>0.1</v>
      </c>
      <c r="AK12" s="154">
        <f t="shared" si="3"/>
        <v>1</v>
      </c>
      <c r="AL12" s="155"/>
    </row>
    <row r="13" spans="2:38" s="156" customFormat="1" ht="148.5" customHeight="1" x14ac:dyDescent="0.25">
      <c r="B13" s="124">
        <v>4</v>
      </c>
      <c r="C13" s="125" t="s">
        <v>273</v>
      </c>
      <c r="D13" s="126" t="s">
        <v>269</v>
      </c>
      <c r="E13" s="127">
        <v>1</v>
      </c>
      <c r="F13" s="128">
        <v>0.25</v>
      </c>
      <c r="G13" s="126" t="s">
        <v>182</v>
      </c>
      <c r="H13" s="129">
        <v>44958</v>
      </c>
      <c r="I13" s="129">
        <v>45275</v>
      </c>
      <c r="J13" s="130">
        <f t="shared" si="0"/>
        <v>45.285714285714285</v>
      </c>
      <c r="K13" s="150" t="s">
        <v>277</v>
      </c>
      <c r="L13" s="151">
        <v>45275</v>
      </c>
      <c r="M13" s="152">
        <f t="shared" si="1"/>
        <v>0.99999999999999989</v>
      </c>
      <c r="N13" s="152">
        <f t="shared" si="2"/>
        <v>0.24999999999999997</v>
      </c>
      <c r="O13" s="132">
        <v>0.05</v>
      </c>
      <c r="P13" s="153">
        <v>0.05</v>
      </c>
      <c r="Q13" s="132">
        <v>0.05</v>
      </c>
      <c r="R13" s="153">
        <v>0.1</v>
      </c>
      <c r="S13" s="132">
        <v>0.1</v>
      </c>
      <c r="T13" s="153">
        <v>0.1</v>
      </c>
      <c r="U13" s="132">
        <v>0.1</v>
      </c>
      <c r="V13" s="153">
        <v>0.1</v>
      </c>
      <c r="W13" s="132">
        <v>0.1</v>
      </c>
      <c r="X13" s="153">
        <v>0.05</v>
      </c>
      <c r="Y13" s="132">
        <v>0.1</v>
      </c>
      <c r="Z13" s="153">
        <v>0.1</v>
      </c>
      <c r="AA13" s="132">
        <v>0.1</v>
      </c>
      <c r="AB13" s="153">
        <v>0.1</v>
      </c>
      <c r="AC13" s="132">
        <v>0.1</v>
      </c>
      <c r="AD13" s="153">
        <v>0.1</v>
      </c>
      <c r="AE13" s="132">
        <v>0.1</v>
      </c>
      <c r="AF13" s="153">
        <v>0.1</v>
      </c>
      <c r="AG13" s="132">
        <v>0.1</v>
      </c>
      <c r="AH13" s="153">
        <v>0.1</v>
      </c>
      <c r="AI13" s="132">
        <v>0.1</v>
      </c>
      <c r="AJ13" s="153">
        <v>0.1</v>
      </c>
      <c r="AK13" s="154">
        <f t="shared" si="3"/>
        <v>1</v>
      </c>
      <c r="AL13" s="155"/>
    </row>
    <row r="14" spans="2:38" s="156" customFormat="1" ht="15.75" hidden="1" customHeight="1" x14ac:dyDescent="0.2">
      <c r="B14" s="124">
        <v>5</v>
      </c>
      <c r="C14" s="131"/>
      <c r="D14" s="126"/>
      <c r="E14" s="127"/>
      <c r="F14" s="128"/>
      <c r="G14" s="126"/>
      <c r="H14" s="129"/>
      <c r="I14" s="129"/>
      <c r="J14" s="158"/>
      <c r="K14" s="159"/>
      <c r="L14" s="160"/>
      <c r="M14" s="152">
        <f t="shared" si="1"/>
        <v>0</v>
      </c>
      <c r="N14" s="152"/>
      <c r="O14" s="161"/>
      <c r="P14" s="162"/>
      <c r="Q14" s="161"/>
      <c r="R14" s="162"/>
      <c r="S14" s="161"/>
      <c r="T14" s="162"/>
      <c r="U14" s="161"/>
      <c r="V14" s="162"/>
      <c r="W14" s="161"/>
      <c r="X14" s="162"/>
      <c r="Y14" s="161"/>
      <c r="Z14" s="162"/>
      <c r="AA14" s="161"/>
      <c r="AB14" s="162"/>
      <c r="AC14" s="161"/>
      <c r="AD14" s="162"/>
      <c r="AE14" s="161"/>
      <c r="AF14" s="162"/>
      <c r="AG14" s="161"/>
      <c r="AH14" s="162"/>
      <c r="AI14" s="161"/>
      <c r="AJ14" s="162"/>
      <c r="AK14" s="154">
        <f t="shared" si="3"/>
        <v>0</v>
      </c>
      <c r="AL14" s="155"/>
    </row>
    <row r="15" spans="2:38" s="156" customFormat="1" ht="15.75" hidden="1" x14ac:dyDescent="0.2">
      <c r="B15" s="124">
        <v>6</v>
      </c>
      <c r="C15" s="125"/>
      <c r="D15" s="126"/>
      <c r="E15" s="127"/>
      <c r="F15" s="128"/>
      <c r="G15" s="126"/>
      <c r="H15" s="129"/>
      <c r="I15" s="129"/>
      <c r="J15" s="158"/>
      <c r="K15" s="159"/>
      <c r="L15" s="160"/>
      <c r="M15" s="152">
        <f t="shared" si="1"/>
        <v>0</v>
      </c>
      <c r="N15" s="152"/>
      <c r="O15" s="163"/>
      <c r="P15" s="164"/>
      <c r="Q15" s="163"/>
      <c r="R15" s="164"/>
      <c r="S15" s="163"/>
      <c r="T15" s="164"/>
      <c r="U15" s="163"/>
      <c r="V15" s="164"/>
      <c r="W15" s="163"/>
      <c r="X15" s="164"/>
      <c r="Y15" s="163"/>
      <c r="Z15" s="164"/>
      <c r="AA15" s="163"/>
      <c r="AB15" s="164"/>
      <c r="AC15" s="163"/>
      <c r="AD15" s="164"/>
      <c r="AE15" s="163"/>
      <c r="AF15" s="164"/>
      <c r="AG15" s="163"/>
      <c r="AH15" s="164"/>
      <c r="AI15" s="163"/>
      <c r="AJ15" s="164"/>
      <c r="AK15" s="154">
        <f t="shared" si="3"/>
        <v>0</v>
      </c>
      <c r="AL15" s="155"/>
    </row>
    <row r="16" spans="2:38" s="156" customFormat="1" ht="15.75" hidden="1" x14ac:dyDescent="0.2">
      <c r="B16" s="124">
        <v>7</v>
      </c>
      <c r="C16" s="131"/>
      <c r="D16" s="126"/>
      <c r="E16" s="127"/>
      <c r="F16" s="128"/>
      <c r="G16" s="126"/>
      <c r="H16" s="129"/>
      <c r="I16" s="129"/>
      <c r="J16" s="158"/>
      <c r="K16" s="159"/>
      <c r="L16" s="160"/>
      <c r="M16" s="152">
        <f t="shared" si="1"/>
        <v>0</v>
      </c>
      <c r="N16" s="152"/>
      <c r="O16" s="163"/>
      <c r="P16" s="164"/>
      <c r="Q16" s="163"/>
      <c r="R16" s="164"/>
      <c r="S16" s="163"/>
      <c r="T16" s="164"/>
      <c r="U16" s="163"/>
      <c r="V16" s="164"/>
      <c r="W16" s="163"/>
      <c r="X16" s="164"/>
      <c r="Y16" s="163"/>
      <c r="Z16" s="164"/>
      <c r="AA16" s="163"/>
      <c r="AB16" s="164"/>
      <c r="AC16" s="163"/>
      <c r="AD16" s="164"/>
      <c r="AE16" s="163"/>
      <c r="AF16" s="164"/>
      <c r="AG16" s="163"/>
      <c r="AH16" s="164"/>
      <c r="AI16" s="163"/>
      <c r="AJ16" s="164"/>
      <c r="AK16" s="154">
        <f t="shared" si="3"/>
        <v>0</v>
      </c>
      <c r="AL16" s="155"/>
    </row>
    <row r="17" spans="2:38" s="156" customFormat="1" ht="15.75" hidden="1" x14ac:dyDescent="0.2">
      <c r="B17" s="124">
        <v>8</v>
      </c>
      <c r="C17" s="125"/>
      <c r="D17" s="126"/>
      <c r="E17" s="127"/>
      <c r="F17" s="128"/>
      <c r="G17" s="126"/>
      <c r="H17" s="129"/>
      <c r="I17" s="129"/>
      <c r="J17" s="158"/>
      <c r="K17" s="159"/>
      <c r="L17" s="160"/>
      <c r="M17" s="152">
        <f t="shared" si="1"/>
        <v>0</v>
      </c>
      <c r="N17" s="152"/>
      <c r="O17" s="163"/>
      <c r="P17" s="164"/>
      <c r="Q17" s="163"/>
      <c r="R17" s="164"/>
      <c r="S17" s="163"/>
      <c r="T17" s="164"/>
      <c r="U17" s="163"/>
      <c r="V17" s="164"/>
      <c r="W17" s="163"/>
      <c r="X17" s="164"/>
      <c r="Y17" s="163"/>
      <c r="Z17" s="164"/>
      <c r="AA17" s="163"/>
      <c r="AB17" s="164"/>
      <c r="AC17" s="163"/>
      <c r="AD17" s="164"/>
      <c r="AE17" s="163"/>
      <c r="AF17" s="164"/>
      <c r="AG17" s="163"/>
      <c r="AH17" s="164"/>
      <c r="AI17" s="163"/>
      <c r="AJ17" s="164"/>
      <c r="AK17" s="154">
        <f t="shared" si="3"/>
        <v>0</v>
      </c>
      <c r="AL17" s="155"/>
    </row>
    <row r="18" spans="2:38" s="156" customFormat="1" ht="28.5" customHeight="1" x14ac:dyDescent="0.2">
      <c r="C18" s="165"/>
      <c r="D18" s="166"/>
      <c r="E18" s="165"/>
      <c r="F18" s="167">
        <f>SUM(F10:F17)</f>
        <v>1</v>
      </c>
      <c r="G18" s="165"/>
      <c r="H18" s="165"/>
      <c r="I18" s="165"/>
      <c r="J18" s="168"/>
      <c r="K18" s="169"/>
      <c r="L18" s="165"/>
      <c r="M18" s="170">
        <f t="shared" ref="M18:AJ18" si="4">SUM(M10:M17)</f>
        <v>4</v>
      </c>
      <c r="N18" s="170">
        <f t="shared" si="4"/>
        <v>1</v>
      </c>
      <c r="O18" s="171">
        <f t="shared" si="4"/>
        <v>0.25</v>
      </c>
      <c r="P18" s="171">
        <f t="shared" si="4"/>
        <v>0.25</v>
      </c>
      <c r="Q18" s="171">
        <f t="shared" si="4"/>
        <v>0.35000000000000003</v>
      </c>
      <c r="R18" s="171">
        <f t="shared" si="4"/>
        <v>0.4</v>
      </c>
      <c r="S18" s="171">
        <f t="shared" si="4"/>
        <v>0.4</v>
      </c>
      <c r="T18" s="171">
        <f t="shared" si="4"/>
        <v>0.4</v>
      </c>
      <c r="U18" s="171">
        <f t="shared" si="4"/>
        <v>0.4</v>
      </c>
      <c r="V18" s="171">
        <f t="shared" si="4"/>
        <v>0.4</v>
      </c>
      <c r="W18" s="171">
        <f t="shared" si="4"/>
        <v>0.4</v>
      </c>
      <c r="X18" s="171">
        <f t="shared" si="4"/>
        <v>0.35000000000000003</v>
      </c>
      <c r="Y18" s="171">
        <f t="shared" si="4"/>
        <v>0.4</v>
      </c>
      <c r="Z18" s="171">
        <f t="shared" si="4"/>
        <v>0.4</v>
      </c>
      <c r="AA18" s="171">
        <f t="shared" si="4"/>
        <v>0.4</v>
      </c>
      <c r="AB18" s="171">
        <f t="shared" si="4"/>
        <v>0.4</v>
      </c>
      <c r="AC18" s="171">
        <f t="shared" si="4"/>
        <v>0.4</v>
      </c>
      <c r="AD18" s="171">
        <f t="shared" si="4"/>
        <v>0.4</v>
      </c>
      <c r="AE18" s="171">
        <f t="shared" si="4"/>
        <v>0.4</v>
      </c>
      <c r="AF18" s="171">
        <f t="shared" si="4"/>
        <v>0.4</v>
      </c>
      <c r="AG18" s="171">
        <f t="shared" si="4"/>
        <v>0.30000000000000004</v>
      </c>
      <c r="AH18" s="171">
        <f t="shared" si="4"/>
        <v>0.30000000000000004</v>
      </c>
      <c r="AI18" s="171">
        <f t="shared" si="4"/>
        <v>0.30000000000000004</v>
      </c>
      <c r="AJ18" s="171">
        <f t="shared" si="4"/>
        <v>0.30000000000000004</v>
      </c>
      <c r="AK18" s="172"/>
      <c r="AL18" s="155"/>
    </row>
    <row r="19" spans="2:38" s="156" customFormat="1" ht="21.75" customHeight="1" x14ac:dyDescent="0.2">
      <c r="C19" s="165"/>
      <c r="D19" s="166"/>
      <c r="E19" s="165"/>
      <c r="F19" s="165"/>
      <c r="G19" s="165"/>
      <c r="H19" s="165"/>
      <c r="I19" s="165"/>
      <c r="J19" s="168"/>
      <c r="K19" s="169"/>
      <c r="L19" s="165"/>
      <c r="M19" s="173"/>
      <c r="N19" s="173"/>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74"/>
      <c r="AL19" s="155"/>
    </row>
    <row r="20" spans="2:38" s="175" customFormat="1" ht="27" customHeight="1" x14ac:dyDescent="0.2">
      <c r="C20" s="165"/>
      <c r="D20" s="166"/>
      <c r="E20" s="165"/>
      <c r="F20" s="165"/>
      <c r="G20" s="165"/>
      <c r="H20" s="165"/>
      <c r="I20" s="165"/>
      <c r="J20" s="165"/>
      <c r="L20" s="165"/>
      <c r="M20" s="176"/>
      <c r="N20" s="176"/>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66"/>
      <c r="AL20" s="177"/>
    </row>
    <row r="21" spans="2:38" s="175" customFormat="1" ht="15.75" x14ac:dyDescent="0.25">
      <c r="C21" s="165"/>
      <c r="D21" s="166"/>
      <c r="E21" s="165"/>
      <c r="F21" s="165"/>
      <c r="G21" s="165"/>
      <c r="H21" s="165"/>
      <c r="I21" s="165"/>
      <c r="J21" s="165"/>
      <c r="K21" s="169"/>
      <c r="L21" s="165"/>
      <c r="M21" s="165"/>
      <c r="N21" s="165"/>
      <c r="O21" s="137"/>
      <c r="P21" s="137"/>
      <c r="Q21" s="137"/>
      <c r="R21" s="137"/>
      <c r="S21" s="137"/>
      <c r="T21" s="137"/>
      <c r="U21" s="137"/>
      <c r="V21" s="137"/>
      <c r="W21" s="137"/>
      <c r="X21" s="137"/>
      <c r="Y21" s="137"/>
      <c r="Z21" s="137"/>
      <c r="AA21" s="137"/>
      <c r="AB21" s="137"/>
      <c r="AC21" s="137"/>
      <c r="AD21" s="137"/>
      <c r="AE21" s="137"/>
      <c r="AF21" s="137"/>
      <c r="AG21" s="137"/>
      <c r="AH21" s="137"/>
      <c r="AI21" s="137"/>
      <c r="AJ21" s="137"/>
      <c r="AK21" s="178"/>
    </row>
    <row r="22" spans="2:38" s="175" customFormat="1" ht="15.75" x14ac:dyDescent="0.25">
      <c r="C22" s="165"/>
      <c r="D22" s="166"/>
      <c r="E22" s="165"/>
      <c r="F22" s="165"/>
      <c r="G22" s="165"/>
      <c r="H22" s="165"/>
      <c r="I22" s="165"/>
      <c r="J22" s="165"/>
      <c r="K22" s="169"/>
      <c r="L22" s="165"/>
      <c r="M22" s="165"/>
      <c r="N22" s="165"/>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78"/>
    </row>
    <row r="23" spans="2:38" s="175" customFormat="1" ht="15.75" x14ac:dyDescent="0.25">
      <c r="C23" s="165"/>
      <c r="D23" s="166"/>
      <c r="E23" s="165"/>
      <c r="F23" s="165"/>
      <c r="G23" s="165"/>
      <c r="H23" s="165"/>
      <c r="I23" s="165"/>
      <c r="J23" s="165"/>
      <c r="K23" s="169"/>
      <c r="L23" s="165"/>
      <c r="M23" s="179"/>
      <c r="N23" s="179"/>
      <c r="O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78"/>
    </row>
    <row r="24" spans="2:38" s="175" customFormat="1" ht="15.75" x14ac:dyDescent="0.25">
      <c r="C24" s="165"/>
      <c r="D24" s="166"/>
      <c r="E24" s="165"/>
      <c r="F24" s="165"/>
      <c r="G24" s="165"/>
      <c r="H24" s="165"/>
      <c r="I24" s="165"/>
      <c r="J24" s="165"/>
      <c r="K24" s="169"/>
      <c r="L24" s="165"/>
      <c r="M24" s="180"/>
      <c r="N24" s="180"/>
      <c r="O24" s="137"/>
      <c r="P24" s="137"/>
      <c r="Q24" s="137"/>
      <c r="R24" s="137"/>
      <c r="S24" s="137"/>
      <c r="T24" s="137"/>
      <c r="U24" s="137"/>
      <c r="V24" s="137"/>
      <c r="W24" s="137"/>
      <c r="X24" s="137"/>
      <c r="Y24" s="137"/>
      <c r="Z24" s="137"/>
      <c r="AA24" s="137"/>
      <c r="AB24" s="137"/>
      <c r="AC24" s="137"/>
      <c r="AD24" s="137"/>
      <c r="AE24" s="137"/>
      <c r="AF24" s="137"/>
      <c r="AG24" s="137"/>
      <c r="AH24" s="137"/>
      <c r="AI24" s="137"/>
      <c r="AJ24" s="137"/>
      <c r="AK24" s="178"/>
    </row>
    <row r="29" spans="2:38" x14ac:dyDescent="0.2">
      <c r="O29" s="134"/>
      <c r="P29" s="134"/>
      <c r="Q29" s="134"/>
      <c r="R29" s="134"/>
      <c r="S29" s="134"/>
      <c r="T29" s="134"/>
      <c r="U29" s="134"/>
      <c r="V29" s="134"/>
      <c r="W29" s="134"/>
      <c r="X29" s="134"/>
      <c r="Y29" s="134"/>
      <c r="Z29" s="134"/>
      <c r="AA29" s="134"/>
      <c r="AB29" s="134"/>
      <c r="AC29" s="134"/>
      <c r="AD29" s="134"/>
      <c r="AE29" s="134"/>
      <c r="AF29" s="134"/>
      <c r="AG29" s="134"/>
      <c r="AH29" s="134"/>
      <c r="AI29" s="134"/>
      <c r="AJ29" s="134"/>
    </row>
    <row r="31" spans="2:38" x14ac:dyDescent="0.2">
      <c r="M31" s="181"/>
      <c r="N31" s="181"/>
    </row>
    <row r="32" spans="2:38" x14ac:dyDescent="0.2">
      <c r="AK32" s="134"/>
    </row>
  </sheetData>
  <sheetProtection algorithmName="SHA-512" hashValue="LTrrFGr6+5c4F96t014J0cZ/c2DV1wbCluGj2cGnejAuLcA6Xqqc6RcOqdJvK2DnNDxpDSM1oTwjszhISO4Alg==" saltValue="kotwA+vzbjVlL9GPm5oSxg==" spinCount="100000" sheet="1"/>
  <mergeCells count="21">
    <mergeCell ref="C2:C5"/>
    <mergeCell ref="D3:K3"/>
    <mergeCell ref="D4:K4"/>
    <mergeCell ref="D5:K5"/>
    <mergeCell ref="D7:M7"/>
    <mergeCell ref="L2:M2"/>
    <mergeCell ref="L3:M3"/>
    <mergeCell ref="L4:M4"/>
    <mergeCell ref="L5:M5"/>
    <mergeCell ref="D2:K2"/>
    <mergeCell ref="O8:P8"/>
    <mergeCell ref="Q8:R8"/>
    <mergeCell ref="S8:T8"/>
    <mergeCell ref="U8:V8"/>
    <mergeCell ref="W8:X8"/>
    <mergeCell ref="AI8:AJ8"/>
    <mergeCell ref="Y8:Z8"/>
    <mergeCell ref="AA8:AB8"/>
    <mergeCell ref="AC8:AD8"/>
    <mergeCell ref="AE8:AF8"/>
    <mergeCell ref="AG8:AH8"/>
  </mergeCells>
  <dataValidations count="1">
    <dataValidation type="whole" allowBlank="1" showInputMessage="1" showErrorMessage="1" sqref="G8:L8 G18:J65380 L18:L65380 K18:K19 K21:K65380">
      <formula1>1</formula1>
      <formula2>5</formula2>
    </dataValidation>
  </dataValidations>
  <printOptions horizontalCentered="1"/>
  <pageMargins left="0.59055118110236227" right="0.59055118110236227" top="0.55118110236220474" bottom="0.55118110236220474" header="0.31496062992125984" footer="0.31496062992125984"/>
  <pageSetup paperSize="5" scale="28" fitToHeight="0" orientation="landscape" r:id="rId1"/>
  <headerFooter>
    <oddHeader>Página &amp;P de &amp;F</oddHeader>
    <oddFooter>Preparado por N.Johanna Rodríguez A &amp;D&amp;RPágina &amp;P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5"/>
  <sheetViews>
    <sheetView showGridLines="0" zoomScale="90" zoomScaleNormal="90" workbookViewId="0">
      <selection activeCell="N24" sqref="N24"/>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bestFit="1" customWidth="1"/>
    <col min="15" max="16" width="2.42578125" style="1" customWidth="1"/>
    <col min="17" max="17" width="7.7109375" style="1" customWidth="1"/>
    <col min="18" max="18" width="0.7109375" style="5" customWidth="1"/>
    <col min="19" max="19" width="1" style="1" customWidth="1"/>
    <col min="20" max="20" width="1.42578125" style="1" customWidth="1"/>
    <col min="21" max="21" width="1.140625" style="5"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0" customFormat="1" ht="26.25" customHeight="1" x14ac:dyDescent="0.2">
      <c r="B2" s="329"/>
      <c r="C2" s="330"/>
      <c r="D2" s="326" t="s">
        <v>0</v>
      </c>
      <c r="E2" s="297"/>
      <c r="F2" s="297"/>
      <c r="G2" s="297"/>
      <c r="H2" s="297"/>
      <c r="I2" s="297"/>
      <c r="J2" s="297"/>
      <c r="K2" s="54"/>
      <c r="L2" s="54"/>
      <c r="M2" s="335" t="str">
        <f>Proyecto!K2</f>
        <v>Código: GC-F-015</v>
      </c>
      <c r="N2" s="290"/>
      <c r="O2" s="290"/>
      <c r="P2" s="291"/>
      <c r="Q2" s="65"/>
      <c r="R2" s="9"/>
      <c r="S2" s="9"/>
      <c r="T2" s="9" t="s">
        <v>117</v>
      </c>
      <c r="U2" s="12"/>
      <c r="V2" s="65"/>
      <c r="W2" s="65"/>
      <c r="X2" s="65"/>
      <c r="Y2" s="65"/>
      <c r="Z2" s="65"/>
      <c r="AA2" s="65"/>
      <c r="AB2" s="65"/>
      <c r="AC2" s="65"/>
      <c r="AD2" s="65"/>
      <c r="AE2" s="13"/>
    </row>
    <row r="3" spans="2:31" s="10" customFormat="1" ht="23.25" customHeight="1" x14ac:dyDescent="0.2">
      <c r="B3" s="331"/>
      <c r="C3" s="332"/>
      <c r="D3" s="327" t="s">
        <v>2</v>
      </c>
      <c r="E3" s="300"/>
      <c r="F3" s="300"/>
      <c r="G3" s="300"/>
      <c r="H3" s="300"/>
      <c r="I3" s="300"/>
      <c r="J3" s="300"/>
      <c r="K3" s="53"/>
      <c r="L3" s="53"/>
      <c r="M3" s="336" t="str">
        <f>Proyecto!K3</f>
        <v>Fecha: 17 de septiembre de 2014</v>
      </c>
      <c r="N3" s="292"/>
      <c r="O3" s="292"/>
      <c r="P3" s="293"/>
      <c r="Q3" s="65"/>
      <c r="R3" s="9"/>
      <c r="S3" s="9"/>
      <c r="T3" s="9" t="s">
        <v>118</v>
      </c>
      <c r="U3" s="12"/>
      <c r="V3" s="65"/>
      <c r="W3" s="65"/>
      <c r="X3" s="65"/>
      <c r="Y3" s="65"/>
      <c r="Z3" s="65"/>
      <c r="AA3" s="65"/>
      <c r="AB3" s="65"/>
      <c r="AC3" s="65"/>
      <c r="AD3" s="65"/>
      <c r="AE3" s="13"/>
    </row>
    <row r="4" spans="2:31" s="10" customFormat="1" ht="24" customHeight="1" x14ac:dyDescent="0.2">
      <c r="B4" s="331"/>
      <c r="C4" s="332"/>
      <c r="D4" s="327" t="s">
        <v>4</v>
      </c>
      <c r="E4" s="300"/>
      <c r="F4" s="300"/>
      <c r="G4" s="300"/>
      <c r="H4" s="300"/>
      <c r="I4" s="300"/>
      <c r="J4" s="300"/>
      <c r="K4" s="53"/>
      <c r="L4" s="53"/>
      <c r="M4" s="336" t="str">
        <f>Proyecto!K4</f>
        <v>Versión 001</v>
      </c>
      <c r="N4" s="292"/>
      <c r="O4" s="292"/>
      <c r="P4" s="293"/>
      <c r="Q4" s="65"/>
      <c r="R4" s="9"/>
      <c r="S4" s="65"/>
      <c r="T4" s="9" t="s">
        <v>119</v>
      </c>
      <c r="U4" s="12"/>
      <c r="V4" s="65"/>
      <c r="W4" s="65"/>
      <c r="X4" s="65"/>
      <c r="Y4" s="65"/>
      <c r="Z4" s="65"/>
      <c r="AA4" s="65"/>
      <c r="AB4" s="65"/>
      <c r="AC4" s="65"/>
      <c r="AD4" s="65"/>
      <c r="AE4" s="13"/>
    </row>
    <row r="5" spans="2:31" s="10" customFormat="1" ht="22.5" customHeight="1" thickBot="1" x14ac:dyDescent="0.25">
      <c r="B5" s="333"/>
      <c r="C5" s="334"/>
      <c r="D5" s="328" t="s">
        <v>6</v>
      </c>
      <c r="E5" s="303"/>
      <c r="F5" s="303"/>
      <c r="G5" s="303"/>
      <c r="H5" s="303"/>
      <c r="I5" s="303"/>
      <c r="J5" s="303"/>
      <c r="K5" s="55"/>
      <c r="L5" s="55"/>
      <c r="M5" s="337" t="s">
        <v>120</v>
      </c>
      <c r="N5" s="294"/>
      <c r="O5" s="294"/>
      <c r="P5" s="295"/>
      <c r="Q5" s="65"/>
      <c r="R5" s="9"/>
      <c r="S5" s="65"/>
      <c r="T5" s="9" t="s">
        <v>121</v>
      </c>
      <c r="U5" s="9"/>
      <c r="V5" s="65"/>
      <c r="W5" s="65"/>
      <c r="X5" s="65"/>
      <c r="Y5" s="65"/>
      <c r="Z5" s="65"/>
      <c r="AA5" s="65"/>
      <c r="AB5" s="65"/>
      <c r="AC5" s="65"/>
      <c r="AD5" s="65"/>
      <c r="AE5" s="13"/>
    </row>
    <row r="6" spans="2:31" ht="5.25" customHeight="1" x14ac:dyDescent="0.2">
      <c r="B6" s="24"/>
      <c r="C6" s="24"/>
      <c r="D6" s="24"/>
      <c r="E6" s="24"/>
      <c r="F6" s="24"/>
      <c r="G6" s="24"/>
      <c r="H6" s="24"/>
      <c r="I6" s="24"/>
      <c r="J6" s="24"/>
      <c r="K6" s="24"/>
      <c r="L6" s="24"/>
      <c r="M6" s="24"/>
      <c r="N6" s="24"/>
      <c r="O6" s="24"/>
      <c r="P6" s="24"/>
      <c r="T6" s="5"/>
    </row>
    <row r="7" spans="2:31" ht="29.25" customHeight="1" x14ac:dyDescent="0.2">
      <c r="B7" s="182" t="s">
        <v>8</v>
      </c>
      <c r="C7" s="182"/>
      <c r="D7" s="225" t="str">
        <f>Proyecto!$E$7</f>
        <v>Definición de las líneas jurisprudenciales de insolvencia empresarial</v>
      </c>
      <c r="E7" s="225"/>
      <c r="F7" s="225"/>
      <c r="G7" s="225"/>
      <c r="H7" s="225"/>
      <c r="I7" s="225"/>
      <c r="J7" s="225"/>
      <c r="K7" s="225"/>
      <c r="L7" s="225"/>
      <c r="M7" s="225"/>
      <c r="N7" s="225"/>
      <c r="O7" s="225"/>
      <c r="P7" s="225"/>
      <c r="AE7" s="1"/>
    </row>
    <row r="8" spans="2:31" ht="6.75" customHeight="1" x14ac:dyDescent="0.2">
      <c r="B8" s="6"/>
      <c r="C8" s="6"/>
      <c r="D8" s="7"/>
      <c r="E8" s="7"/>
      <c r="F8" s="7"/>
      <c r="G8" s="7"/>
      <c r="H8" s="7"/>
      <c r="I8" s="7"/>
      <c r="J8" s="7"/>
      <c r="K8" s="7"/>
      <c r="L8" s="7"/>
      <c r="M8" s="7"/>
      <c r="N8" s="7"/>
      <c r="O8" s="7"/>
      <c r="P8" s="7"/>
      <c r="AE8" s="1"/>
    </row>
    <row r="10" spans="2:31" ht="21.95" customHeight="1" x14ac:dyDescent="0.2">
      <c r="B10" s="229" t="s">
        <v>122</v>
      </c>
      <c r="C10" s="229"/>
      <c r="D10" s="229"/>
      <c r="E10" s="229"/>
      <c r="F10" s="229"/>
      <c r="G10" s="229"/>
      <c r="H10" s="229"/>
      <c r="I10" s="229"/>
      <c r="J10" s="229"/>
      <c r="K10" s="229"/>
      <c r="L10" s="229"/>
      <c r="M10" s="229"/>
      <c r="N10" s="229"/>
      <c r="O10" s="229"/>
      <c r="P10" s="229"/>
    </row>
    <row r="11" spans="2:31" ht="21.95" customHeight="1" x14ac:dyDescent="0.2">
      <c r="B11" s="226" t="s">
        <v>123</v>
      </c>
      <c r="C11" s="226"/>
      <c r="D11" s="226"/>
      <c r="E11" s="226"/>
      <c r="F11" s="66" t="s">
        <v>124</v>
      </c>
      <c r="G11" s="226" t="s">
        <v>125</v>
      </c>
      <c r="H11" s="226"/>
      <c r="I11" s="226"/>
      <c r="J11" s="226"/>
      <c r="K11" s="60"/>
      <c r="L11" s="60"/>
      <c r="M11" s="226" t="s">
        <v>126</v>
      </c>
      <c r="N11" s="226"/>
      <c r="O11" s="226"/>
      <c r="P11" s="226"/>
    </row>
    <row r="12" spans="2:31" ht="60" customHeight="1" x14ac:dyDescent="0.2">
      <c r="B12" s="284" t="s">
        <v>177</v>
      </c>
      <c r="C12" s="284"/>
      <c r="D12" s="284"/>
      <c r="E12" s="284"/>
      <c r="F12" s="88" t="s">
        <v>118</v>
      </c>
      <c r="G12" s="338" t="s">
        <v>179</v>
      </c>
      <c r="H12" s="339"/>
      <c r="I12" s="339"/>
      <c r="J12" s="340"/>
      <c r="K12" s="106"/>
      <c r="L12" s="106"/>
      <c r="M12" s="341" t="s">
        <v>163</v>
      </c>
      <c r="N12" s="342"/>
      <c r="O12" s="342"/>
      <c r="P12" s="343"/>
    </row>
    <row r="13" spans="2:31" ht="60" customHeight="1" x14ac:dyDescent="0.2">
      <c r="B13" s="284" t="s">
        <v>178</v>
      </c>
      <c r="C13" s="284"/>
      <c r="D13" s="284"/>
      <c r="E13" s="284"/>
      <c r="F13" s="88" t="s">
        <v>117</v>
      </c>
      <c r="G13" s="338" t="s">
        <v>179</v>
      </c>
      <c r="H13" s="339"/>
      <c r="I13" s="339"/>
      <c r="J13" s="340"/>
      <c r="K13" s="106"/>
      <c r="L13" s="106"/>
      <c r="M13" s="341" t="s">
        <v>163</v>
      </c>
      <c r="N13" s="342"/>
      <c r="O13" s="342"/>
      <c r="P13" s="343"/>
    </row>
    <row r="15" spans="2:31" ht="21.95" customHeight="1" x14ac:dyDescent="0.2">
      <c r="B15" s="229" t="s">
        <v>127</v>
      </c>
      <c r="C15" s="229"/>
      <c r="D15" s="229"/>
      <c r="E15" s="229"/>
      <c r="F15" s="229"/>
      <c r="G15" s="229"/>
      <c r="H15" s="229"/>
      <c r="I15" s="229"/>
      <c r="J15" s="229"/>
      <c r="K15" s="229"/>
      <c r="L15" s="229"/>
      <c r="M15" s="229"/>
      <c r="N15" s="229"/>
      <c r="O15" s="229"/>
      <c r="P15" s="229"/>
    </row>
  </sheetData>
  <mergeCells count="22">
    <mergeCell ref="B13:E13"/>
    <mergeCell ref="G13:J13"/>
    <mergeCell ref="M13:P13"/>
    <mergeCell ref="B15:P15"/>
    <mergeCell ref="B11:E11"/>
    <mergeCell ref="G11:J11"/>
    <mergeCell ref="M11:P11"/>
    <mergeCell ref="B12:E12"/>
    <mergeCell ref="G12:J12"/>
    <mergeCell ref="M12:P12"/>
    <mergeCell ref="D2:J2"/>
    <mergeCell ref="D3:J3"/>
    <mergeCell ref="D4:J4"/>
    <mergeCell ref="D5:J5"/>
    <mergeCell ref="B10:P10"/>
    <mergeCell ref="B2:C5"/>
    <mergeCell ref="M2:P2"/>
    <mergeCell ref="M3:P3"/>
    <mergeCell ref="M4:P4"/>
    <mergeCell ref="M5:P5"/>
    <mergeCell ref="B7:C7"/>
    <mergeCell ref="D7:P7"/>
  </mergeCells>
  <conditionalFormatting sqref="F13">
    <cfRule type="containsText" dxfId="7" priority="5" operator="containsText" text="Extremo">
      <formula>NOT(ISERROR(SEARCH("Extremo",F13)))</formula>
    </cfRule>
    <cfRule type="containsText" dxfId="6" priority="6" operator="containsText" text="Alto">
      <formula>NOT(ISERROR(SEARCH("Alto",F13)))</formula>
    </cfRule>
    <cfRule type="containsText" dxfId="5" priority="7" operator="containsText" text="Medio">
      <formula>NOT(ISERROR(SEARCH("Medio",F13)))</formula>
    </cfRule>
    <cfRule type="containsText" dxfId="4" priority="8" operator="containsText" text="Bajo">
      <formula>NOT(ISERROR(SEARCH("Bajo",F13)))</formula>
    </cfRule>
  </conditionalFormatting>
  <conditionalFormatting sqref="F12">
    <cfRule type="containsText" dxfId="3" priority="1" operator="containsText" text="Extremo">
      <formula>NOT(ISERROR(SEARCH("Extremo",F12)))</formula>
    </cfRule>
    <cfRule type="containsText" dxfId="2" priority="2" operator="containsText" text="Alto">
      <formula>NOT(ISERROR(SEARCH("Alto",F12)))</formula>
    </cfRule>
    <cfRule type="containsText" dxfId="1" priority="3" operator="containsText" text="Medio">
      <formula>NOT(ISERROR(SEARCH("Medio",F12)))</formula>
    </cfRule>
    <cfRule type="containsText" dxfId="0" priority="4" operator="containsText" text="Bajo">
      <formula>NOT(ISERROR(SEARCH("Bajo",F12)))</formula>
    </cfRule>
  </conditionalFormatting>
  <dataValidations count="2">
    <dataValidation type="whole" allowBlank="1" showInputMessage="1" showErrorMessage="1" sqref="O16:P65502 O9:P9 O14:P14 G14:M14 G16:M65502 G9:M9 W9:AC65502 Q9:U65502">
      <formula1>1</formula1>
      <formula2>5</formula2>
    </dataValidation>
    <dataValidation type="list" allowBlank="1" showInputMessage="1" showErrorMessage="1" sqref="F12:F13">
      <formula1>$T$2:$T$5</formula1>
    </dataValidation>
  </dataValidations>
  <printOptions horizontalCentered="1"/>
  <pageMargins left="0.39370078740157483" right="0.39370078740157483" top="0.74803149606299213" bottom="0.74803149606299213" header="0.31496062992125984" footer="0.31496062992125984"/>
  <pageSetup paperSize="5" scale="97" fitToHeight="0" orientation="landscape" r:id="rId1"/>
  <headerFooter>
    <oddHeader>&amp;A</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Q23"/>
  <sheetViews>
    <sheetView topLeftCell="B1" workbookViewId="0">
      <selection activeCell="G11" sqref="G11"/>
    </sheetView>
  </sheetViews>
  <sheetFormatPr baseColWidth="10" defaultColWidth="11.42578125" defaultRowHeight="12.75" x14ac:dyDescent="0.2"/>
  <cols>
    <col min="1" max="1" width="15.140625" customWidth="1"/>
    <col min="2" max="2" width="3.85546875" customWidth="1"/>
    <col min="3" max="3" width="18.140625" bestFit="1" customWidth="1"/>
    <col min="4" max="4" width="2.42578125" customWidth="1"/>
    <col min="5" max="5" width="20.140625" bestFit="1" customWidth="1"/>
    <col min="6" max="6" width="1.42578125" customWidth="1"/>
    <col min="7" max="7" width="12.85546875" bestFit="1" customWidth="1"/>
    <col min="8" max="8" width="2" customWidth="1"/>
    <col min="9" max="9" width="14.42578125" bestFit="1" customWidth="1"/>
    <col min="10" max="10" width="1.42578125" customWidth="1"/>
    <col min="11" max="11" width="20.42578125" bestFit="1" customWidth="1"/>
    <col min="12" max="12" width="3" customWidth="1"/>
    <col min="13" max="13" width="29.140625" bestFit="1" customWidth="1"/>
    <col min="14" max="14" width="2.42578125" customWidth="1"/>
    <col min="15" max="15" width="19.140625" bestFit="1" customWidth="1"/>
    <col min="16" max="16" width="5" customWidth="1"/>
  </cols>
  <sheetData>
    <row r="4" spans="1:17" x14ac:dyDescent="0.2">
      <c r="A4" s="20" t="s">
        <v>128</v>
      </c>
      <c r="C4" s="20" t="s">
        <v>129</v>
      </c>
      <c r="E4" s="20" t="s">
        <v>130</v>
      </c>
      <c r="G4" s="20" t="s">
        <v>131</v>
      </c>
      <c r="I4" s="20" t="s">
        <v>132</v>
      </c>
      <c r="K4" s="20" t="s">
        <v>133</v>
      </c>
      <c r="M4" s="20"/>
      <c r="O4" s="20" t="s">
        <v>134</v>
      </c>
      <c r="Q4" s="20" t="s">
        <v>34</v>
      </c>
    </row>
    <row r="5" spans="1:17" x14ac:dyDescent="0.2">
      <c r="A5" t="s">
        <v>26</v>
      </c>
      <c r="C5" s="19" t="s">
        <v>37</v>
      </c>
      <c r="E5" s="19" t="s">
        <v>40</v>
      </c>
      <c r="G5" s="19" t="s">
        <v>59</v>
      </c>
      <c r="I5" s="19" t="s">
        <v>60</v>
      </c>
      <c r="K5" s="19" t="s">
        <v>77</v>
      </c>
      <c r="M5" t="s">
        <v>135</v>
      </c>
      <c r="O5" s="19" t="s">
        <v>136</v>
      </c>
      <c r="Q5" t="s">
        <v>137</v>
      </c>
    </row>
    <row r="6" spans="1:17" x14ac:dyDescent="0.2">
      <c r="A6" t="s">
        <v>27</v>
      </c>
      <c r="C6" s="19" t="s">
        <v>138</v>
      </c>
      <c r="E6" s="19" t="s">
        <v>139</v>
      </c>
      <c r="G6" s="19" t="s">
        <v>61</v>
      </c>
      <c r="I6" s="19" t="s">
        <v>78</v>
      </c>
      <c r="K6" s="19" t="s">
        <v>79</v>
      </c>
      <c r="M6" t="s">
        <v>46</v>
      </c>
      <c r="O6" s="19" t="s">
        <v>140</v>
      </c>
      <c r="Q6" t="s">
        <v>141</v>
      </c>
    </row>
    <row r="7" spans="1:17" x14ac:dyDescent="0.2">
      <c r="C7" s="19" t="s">
        <v>142</v>
      </c>
      <c r="G7" s="19" t="s">
        <v>143</v>
      </c>
      <c r="K7" s="21" t="s">
        <v>144</v>
      </c>
      <c r="O7" s="21" t="s">
        <v>145</v>
      </c>
      <c r="Q7" t="s">
        <v>146</v>
      </c>
    </row>
    <row r="8" spans="1:17" x14ac:dyDescent="0.2">
      <c r="G8" s="21" t="s">
        <v>156</v>
      </c>
      <c r="O8" s="21" t="s">
        <v>88</v>
      </c>
      <c r="Q8" t="s">
        <v>39</v>
      </c>
    </row>
    <row r="9" spans="1:17" x14ac:dyDescent="0.2">
      <c r="G9" s="21" t="s">
        <v>189</v>
      </c>
      <c r="O9" s="21" t="s">
        <v>147</v>
      </c>
      <c r="Q9" t="s">
        <v>148</v>
      </c>
    </row>
    <row r="10" spans="1:17" x14ac:dyDescent="0.2">
      <c r="G10" s="21" t="s">
        <v>190</v>
      </c>
      <c r="O10" s="21" t="s">
        <v>149</v>
      </c>
      <c r="Q10" t="s">
        <v>150</v>
      </c>
    </row>
    <row r="11" spans="1:17" x14ac:dyDescent="0.2">
      <c r="O11" s="21" t="s">
        <v>151</v>
      </c>
      <c r="Q11" t="s">
        <v>152</v>
      </c>
    </row>
    <row r="12" spans="1:17" x14ac:dyDescent="0.2">
      <c r="Q12" t="s">
        <v>153</v>
      </c>
    </row>
    <row r="14" spans="1:17" x14ac:dyDescent="0.2">
      <c r="Q14" s="20" t="s">
        <v>154</v>
      </c>
    </row>
    <row r="15" spans="1:17" x14ac:dyDescent="0.2">
      <c r="Q15" t="s">
        <v>137</v>
      </c>
    </row>
    <row r="16" spans="1:17" x14ac:dyDescent="0.2">
      <c r="Q16" t="s">
        <v>141</v>
      </c>
    </row>
    <row r="17" spans="17:17" x14ac:dyDescent="0.2">
      <c r="Q17" t="s">
        <v>146</v>
      </c>
    </row>
    <row r="18" spans="17:17" x14ac:dyDescent="0.2">
      <c r="Q18" t="s">
        <v>39</v>
      </c>
    </row>
    <row r="19" spans="17:17" x14ac:dyDescent="0.2">
      <c r="Q19" t="s">
        <v>148</v>
      </c>
    </row>
    <row r="20" spans="17:17" x14ac:dyDescent="0.2">
      <c r="Q20" t="s">
        <v>150</v>
      </c>
    </row>
    <row r="21" spans="17:17" x14ac:dyDescent="0.2">
      <c r="Q21" t="s">
        <v>152</v>
      </c>
    </row>
    <row r="22" spans="17:17" x14ac:dyDescent="0.2">
      <c r="Q22" t="s">
        <v>153</v>
      </c>
    </row>
    <row r="23" spans="17:17" x14ac:dyDescent="0.2">
      <c r="Q23" s="19" t="s">
        <v>89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0"/>
  <sheetViews>
    <sheetView showGridLines="0" zoomScaleNormal="100" workbookViewId="0">
      <selection activeCell="E26" sqref="E26"/>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4.425781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bestFit="1" customWidth="1"/>
    <col min="15" max="16" width="2.42578125" style="1" customWidth="1"/>
    <col min="17" max="17" width="7.7109375" style="1" customWidth="1"/>
    <col min="18" max="18" width="0.7109375" style="5" customWidth="1"/>
    <col min="19" max="19" width="1" style="1" customWidth="1"/>
    <col min="20" max="20" width="1.42578125" style="1" customWidth="1"/>
    <col min="21" max="21" width="1.140625" style="5"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0" customFormat="1" ht="26.25" customHeight="1" x14ac:dyDescent="0.2">
      <c r="B2" s="193"/>
      <c r="C2" s="194"/>
      <c r="D2" s="195" t="s">
        <v>0</v>
      </c>
      <c r="E2" s="196"/>
      <c r="F2" s="196"/>
      <c r="G2" s="196"/>
      <c r="H2" s="196"/>
      <c r="I2" s="196"/>
      <c r="J2" s="197"/>
      <c r="K2" s="183" t="s">
        <v>1</v>
      </c>
      <c r="L2" s="223"/>
      <c r="M2" s="183" t="str">
        <f>Proyecto!K2</f>
        <v>Código: GC-F-015</v>
      </c>
      <c r="N2" s="218"/>
      <c r="O2" s="218"/>
      <c r="P2" s="184"/>
      <c r="Q2" s="65"/>
      <c r="R2" s="9"/>
      <c r="S2" s="9"/>
      <c r="T2" s="9"/>
      <c r="U2" s="12"/>
      <c r="V2" s="65"/>
      <c r="W2" s="65"/>
      <c r="X2" s="65"/>
      <c r="Y2" s="65"/>
      <c r="Z2" s="65"/>
      <c r="AA2" s="65"/>
      <c r="AB2" s="65"/>
      <c r="AC2" s="65"/>
      <c r="AD2" s="65"/>
      <c r="AE2" s="13"/>
    </row>
    <row r="3" spans="2:31" s="10" customFormat="1" ht="23.25" customHeight="1" x14ac:dyDescent="0.2">
      <c r="B3" s="189"/>
      <c r="C3" s="190"/>
      <c r="D3" s="198" t="s">
        <v>2</v>
      </c>
      <c r="E3" s="199"/>
      <c r="F3" s="199"/>
      <c r="G3" s="199"/>
      <c r="H3" s="199"/>
      <c r="I3" s="199"/>
      <c r="J3" s="200"/>
      <c r="K3" s="185" t="s">
        <v>3</v>
      </c>
      <c r="L3" s="224"/>
      <c r="M3" s="219" t="str">
        <f>Proyecto!K3</f>
        <v>Fecha: 17 de septiembre de 2014</v>
      </c>
      <c r="N3" s="220"/>
      <c r="O3" s="220"/>
      <c r="P3" s="221"/>
      <c r="Q3" s="65"/>
      <c r="R3" s="9"/>
      <c r="S3" s="9"/>
      <c r="T3" s="9"/>
      <c r="U3" s="12"/>
      <c r="V3" s="65"/>
      <c r="W3" s="65"/>
      <c r="X3" s="65"/>
      <c r="Y3" s="65"/>
      <c r="Z3" s="65"/>
      <c r="AA3" s="65"/>
      <c r="AB3" s="65"/>
      <c r="AC3" s="65"/>
      <c r="AD3" s="65"/>
      <c r="AE3" s="13"/>
    </row>
    <row r="4" spans="2:31" s="10" customFormat="1" ht="24" customHeight="1" x14ac:dyDescent="0.2">
      <c r="B4" s="189"/>
      <c r="C4" s="190"/>
      <c r="D4" s="198" t="s">
        <v>4</v>
      </c>
      <c r="E4" s="199"/>
      <c r="F4" s="199"/>
      <c r="G4" s="199"/>
      <c r="H4" s="199"/>
      <c r="I4" s="199"/>
      <c r="J4" s="200"/>
      <c r="K4" s="185" t="s">
        <v>5</v>
      </c>
      <c r="L4" s="224"/>
      <c r="M4" s="185" t="str">
        <f>Proyecto!K4</f>
        <v>Versión 001</v>
      </c>
      <c r="N4" s="222"/>
      <c r="O4" s="222"/>
      <c r="P4" s="186"/>
      <c r="Q4" s="65"/>
      <c r="R4" s="9"/>
      <c r="S4" s="65"/>
      <c r="T4" s="65"/>
      <c r="U4" s="12"/>
      <c r="V4" s="65"/>
      <c r="W4" s="65"/>
      <c r="X4" s="65"/>
      <c r="Y4" s="65"/>
      <c r="Z4" s="65"/>
      <c r="AA4" s="65"/>
      <c r="AB4" s="65"/>
      <c r="AC4" s="65"/>
      <c r="AD4" s="65"/>
      <c r="AE4" s="13"/>
    </row>
    <row r="5" spans="2:31" s="10" customFormat="1" ht="22.5" customHeight="1" thickBot="1" x14ac:dyDescent="0.25">
      <c r="B5" s="191"/>
      <c r="C5" s="192"/>
      <c r="D5" s="201" t="s">
        <v>6</v>
      </c>
      <c r="E5" s="202"/>
      <c r="F5" s="202"/>
      <c r="G5" s="202"/>
      <c r="H5" s="202"/>
      <c r="I5" s="202"/>
      <c r="J5" s="203"/>
      <c r="K5" s="187" t="s">
        <v>20</v>
      </c>
      <c r="L5" s="217"/>
      <c r="M5" s="208" t="s">
        <v>21</v>
      </c>
      <c r="N5" s="209"/>
      <c r="O5" s="209"/>
      <c r="P5" s="210"/>
      <c r="Q5" s="65"/>
      <c r="R5" s="9"/>
      <c r="S5" s="65"/>
      <c r="T5" s="65"/>
      <c r="U5" s="9"/>
      <c r="V5" s="65"/>
      <c r="W5" s="65"/>
      <c r="X5" s="65"/>
      <c r="Y5" s="65"/>
      <c r="Z5" s="65"/>
      <c r="AA5" s="65"/>
      <c r="AB5" s="65"/>
      <c r="AC5" s="65"/>
      <c r="AD5" s="65"/>
      <c r="AE5" s="13"/>
    </row>
    <row r="6" spans="2:31" ht="5.25" customHeight="1" x14ac:dyDescent="0.2">
      <c r="B6" s="24"/>
      <c r="C6" s="24"/>
      <c r="D6" s="24"/>
      <c r="E6" s="24"/>
      <c r="F6" s="24"/>
      <c r="G6" s="24"/>
      <c r="H6" s="24"/>
      <c r="I6" s="24"/>
      <c r="J6" s="24"/>
      <c r="K6" s="24"/>
      <c r="L6" s="24"/>
      <c r="M6" s="24"/>
      <c r="N6" s="24"/>
      <c r="O6" s="24"/>
      <c r="P6" s="24"/>
    </row>
    <row r="7" spans="2:31" ht="33.75" customHeight="1" x14ac:dyDescent="0.2">
      <c r="B7" s="182" t="s">
        <v>8</v>
      </c>
      <c r="C7" s="182"/>
      <c r="D7" s="211" t="str">
        <f>+Proyecto!E7</f>
        <v>Definición de las líneas jurisprudenciales de insolvencia empresarial</v>
      </c>
      <c r="E7" s="211"/>
      <c r="F7" s="211"/>
      <c r="G7" s="211"/>
      <c r="H7" s="211"/>
      <c r="I7" s="211"/>
      <c r="J7" s="211"/>
      <c r="K7" s="211"/>
      <c r="L7" s="211"/>
      <c r="M7" s="211"/>
      <c r="N7" s="211"/>
      <c r="O7" s="211"/>
      <c r="P7" s="211"/>
      <c r="AE7" s="1"/>
    </row>
    <row r="8" spans="2:31" ht="6.75" customHeight="1" x14ac:dyDescent="0.2">
      <c r="B8" s="6"/>
      <c r="C8" s="6"/>
      <c r="D8" s="78"/>
      <c r="E8" s="78"/>
      <c r="F8" s="78"/>
      <c r="G8" s="78"/>
      <c r="H8" s="78"/>
      <c r="I8" s="78"/>
      <c r="J8" s="78"/>
      <c r="K8" s="78"/>
      <c r="L8" s="78"/>
      <c r="M8" s="78"/>
      <c r="N8" s="78"/>
      <c r="O8" s="78"/>
      <c r="P8" s="78"/>
      <c r="AE8" s="1"/>
    </row>
    <row r="9" spans="2:31" ht="39.75" customHeight="1" x14ac:dyDescent="0.2">
      <c r="B9" s="215" t="s">
        <v>22</v>
      </c>
      <c r="C9" s="216"/>
      <c r="D9" s="212" t="s">
        <v>183</v>
      </c>
      <c r="E9" s="213"/>
      <c r="F9" s="213"/>
      <c r="G9" s="213"/>
      <c r="H9" s="213"/>
      <c r="I9" s="213"/>
      <c r="J9" s="213"/>
      <c r="K9" s="213"/>
      <c r="L9" s="213"/>
      <c r="M9" s="213"/>
      <c r="N9" s="213"/>
      <c r="O9" s="213"/>
      <c r="P9" s="214"/>
      <c r="AE9" s="1"/>
    </row>
    <row r="10" spans="2:31" customFormat="1" ht="7.5" customHeight="1" x14ac:dyDescent="0.2">
      <c r="D10" s="79"/>
      <c r="E10" s="79"/>
      <c r="F10" s="79"/>
      <c r="G10" s="79"/>
      <c r="H10" s="79"/>
      <c r="I10" s="79"/>
      <c r="J10" s="79"/>
      <c r="K10" s="79"/>
      <c r="L10" s="79"/>
      <c r="M10" s="79"/>
      <c r="N10" s="79"/>
      <c r="O10" s="79"/>
      <c r="P10" s="79"/>
    </row>
    <row r="11" spans="2:31" ht="44.25" customHeight="1" x14ac:dyDescent="0.2">
      <c r="B11" s="215" t="s">
        <v>23</v>
      </c>
      <c r="C11" s="216"/>
      <c r="D11" s="212" t="s">
        <v>184</v>
      </c>
      <c r="E11" s="213"/>
      <c r="F11" s="213"/>
      <c r="G11" s="213"/>
      <c r="H11" s="213"/>
      <c r="I11" s="213"/>
      <c r="J11" s="213"/>
      <c r="K11" s="213"/>
      <c r="L11" s="213"/>
      <c r="M11" s="213"/>
      <c r="N11" s="213"/>
      <c r="O11" s="213"/>
      <c r="P11" s="214"/>
      <c r="AE11" s="1"/>
    </row>
    <row r="12" spans="2:31" s="3" customFormat="1" ht="5.25" customHeight="1" x14ac:dyDescent="0.2">
      <c r="B12" s="8"/>
      <c r="C12" s="8"/>
      <c r="D12" s="76"/>
      <c r="E12" s="76"/>
      <c r="F12" s="76"/>
      <c r="G12" s="76"/>
      <c r="H12" s="76"/>
      <c r="I12" s="76"/>
      <c r="J12" s="76"/>
      <c r="K12" s="76"/>
      <c r="L12" s="76"/>
      <c r="M12" s="76"/>
      <c r="N12" s="76"/>
      <c r="O12" s="76"/>
      <c r="P12" s="76"/>
      <c r="Q12" s="65"/>
      <c r="R12" s="9"/>
      <c r="S12" s="65"/>
      <c r="T12" s="65"/>
      <c r="U12" s="9"/>
      <c r="V12" s="65"/>
      <c r="W12" s="65"/>
      <c r="X12" s="65"/>
      <c r="Y12" s="65"/>
      <c r="Z12" s="65"/>
      <c r="AA12" s="65"/>
      <c r="AB12" s="65"/>
      <c r="AC12" s="65"/>
      <c r="AD12" s="65"/>
      <c r="AE12" s="65"/>
    </row>
    <row r="13" spans="2:31" ht="22.5" customHeight="1" x14ac:dyDescent="0.2">
      <c r="B13" s="205" t="s">
        <v>24</v>
      </c>
      <c r="C13" s="205"/>
      <c r="D13" s="66" t="s">
        <v>25</v>
      </c>
      <c r="E13" s="207" t="s">
        <v>162</v>
      </c>
      <c r="F13" s="207"/>
      <c r="G13" s="207"/>
      <c r="H13" s="207"/>
      <c r="I13" s="207"/>
      <c r="J13" s="207"/>
      <c r="K13" s="207"/>
      <c r="L13" s="207"/>
      <c r="M13" s="207"/>
      <c r="N13" s="207"/>
      <c r="O13" s="207"/>
      <c r="P13" s="207"/>
      <c r="AE13" s="1"/>
    </row>
    <row r="14" spans="2:31" s="25" customFormat="1" ht="26.25" customHeight="1" x14ac:dyDescent="0.2">
      <c r="B14" s="206"/>
      <c r="C14" s="206"/>
      <c r="D14" s="67" t="s">
        <v>26</v>
      </c>
      <c r="E14" s="207"/>
      <c r="F14" s="207"/>
      <c r="G14" s="207"/>
      <c r="H14" s="207"/>
      <c r="I14" s="207"/>
      <c r="J14" s="207"/>
      <c r="K14" s="207"/>
      <c r="L14" s="207"/>
      <c r="M14" s="207"/>
      <c r="N14" s="207"/>
      <c r="O14" s="207"/>
      <c r="P14" s="207"/>
      <c r="Q14" s="65"/>
      <c r="R14" s="9"/>
      <c r="S14" s="65"/>
      <c r="T14" s="65"/>
      <c r="U14" s="9"/>
      <c r="V14" s="65"/>
      <c r="W14" s="65"/>
      <c r="X14" s="65"/>
      <c r="Y14" s="65"/>
      <c r="Z14" s="65"/>
      <c r="AA14" s="65"/>
      <c r="AB14" s="65"/>
      <c r="AC14" s="65"/>
      <c r="AD14" s="65"/>
      <c r="AE14" s="65"/>
    </row>
    <row r="15" spans="2:31" ht="15.75" x14ac:dyDescent="0.2">
      <c r="E15" s="77"/>
      <c r="F15" s="77"/>
      <c r="G15" s="77"/>
      <c r="H15" s="77"/>
      <c r="I15" s="77"/>
      <c r="J15" s="77"/>
      <c r="K15" s="77"/>
      <c r="L15" s="77"/>
      <c r="M15" s="77"/>
      <c r="N15" s="77"/>
      <c r="O15" s="77"/>
      <c r="P15" s="77"/>
    </row>
    <row r="16" spans="2:31" ht="22.5" customHeight="1" x14ac:dyDescent="0.2">
      <c r="B16" s="205" t="s">
        <v>24</v>
      </c>
      <c r="C16" s="205"/>
      <c r="D16" s="66" t="s">
        <v>25</v>
      </c>
      <c r="E16" s="207" t="s">
        <v>162</v>
      </c>
      <c r="F16" s="207"/>
      <c r="G16" s="207"/>
      <c r="H16" s="207"/>
      <c r="I16" s="207"/>
      <c r="J16" s="207"/>
      <c r="K16" s="207"/>
      <c r="L16" s="207"/>
      <c r="M16" s="207"/>
      <c r="N16" s="207"/>
      <c r="O16" s="207"/>
      <c r="P16" s="207"/>
      <c r="AE16" s="1"/>
    </row>
    <row r="17" spans="2:21" s="63" customFormat="1" ht="27.75" customHeight="1" x14ac:dyDescent="0.2">
      <c r="B17" s="206"/>
      <c r="C17" s="206"/>
      <c r="D17" s="67" t="s">
        <v>27</v>
      </c>
      <c r="E17" s="207"/>
      <c r="F17" s="207"/>
      <c r="G17" s="207"/>
      <c r="H17" s="207"/>
      <c r="I17" s="207"/>
      <c r="J17" s="207"/>
      <c r="K17" s="207"/>
      <c r="L17" s="207"/>
      <c r="M17" s="207"/>
      <c r="N17" s="207"/>
      <c r="O17" s="207"/>
      <c r="P17" s="207"/>
      <c r="Q17" s="65"/>
      <c r="R17" s="9"/>
      <c r="S17" s="65"/>
      <c r="T17" s="65"/>
      <c r="U17" s="9"/>
    </row>
    <row r="18" spans="2:21" ht="15.75" x14ac:dyDescent="0.2">
      <c r="E18" s="77"/>
      <c r="F18" s="77"/>
      <c r="G18" s="77"/>
      <c r="H18" s="77"/>
      <c r="I18" s="77"/>
      <c r="J18" s="77"/>
      <c r="K18" s="77"/>
      <c r="L18" s="77"/>
      <c r="M18" s="77"/>
      <c r="N18" s="77"/>
      <c r="O18" s="77"/>
      <c r="P18" s="77"/>
    </row>
    <row r="19" spans="2:21" ht="12" customHeight="1" x14ac:dyDescent="0.2">
      <c r="B19" s="205" t="s">
        <v>24</v>
      </c>
      <c r="C19" s="205"/>
      <c r="D19" s="71" t="s">
        <v>25</v>
      </c>
      <c r="E19" s="207" t="s">
        <v>165</v>
      </c>
      <c r="F19" s="207"/>
      <c r="G19" s="207"/>
      <c r="H19" s="207"/>
      <c r="I19" s="207"/>
      <c r="J19" s="207"/>
      <c r="K19" s="207"/>
      <c r="L19" s="207"/>
      <c r="M19" s="207"/>
      <c r="N19" s="207"/>
      <c r="O19" s="207"/>
      <c r="P19" s="207"/>
    </row>
    <row r="20" spans="2:21" ht="33" customHeight="1" x14ac:dyDescent="0.2">
      <c r="B20" s="206"/>
      <c r="C20" s="206"/>
      <c r="D20" s="72" t="s">
        <v>27</v>
      </c>
      <c r="E20" s="207"/>
      <c r="F20" s="207"/>
      <c r="G20" s="207"/>
      <c r="H20" s="207"/>
      <c r="I20" s="207"/>
      <c r="J20" s="207"/>
      <c r="K20" s="207"/>
      <c r="L20" s="207"/>
      <c r="M20" s="207"/>
      <c r="N20" s="207"/>
      <c r="O20" s="207"/>
      <c r="P20" s="207"/>
    </row>
  </sheetData>
  <mergeCells count="28">
    <mergeCell ref="B2:C2"/>
    <mergeCell ref="B3:C3"/>
    <mergeCell ref="B4:C4"/>
    <mergeCell ref="M2:P2"/>
    <mergeCell ref="M3:P3"/>
    <mergeCell ref="M4:P4"/>
    <mergeCell ref="D2:J2"/>
    <mergeCell ref="K2:L2"/>
    <mergeCell ref="D3:J3"/>
    <mergeCell ref="K3:L3"/>
    <mergeCell ref="D4:J4"/>
    <mergeCell ref="K4:L4"/>
    <mergeCell ref="B19:C20"/>
    <mergeCell ref="E19:P20"/>
    <mergeCell ref="B16:C17"/>
    <mergeCell ref="E16:P17"/>
    <mergeCell ref="M5:P5"/>
    <mergeCell ref="D7:P7"/>
    <mergeCell ref="B5:C5"/>
    <mergeCell ref="D11:P11"/>
    <mergeCell ref="D9:P9"/>
    <mergeCell ref="B7:C7"/>
    <mergeCell ref="B11:C11"/>
    <mergeCell ref="B9:C9"/>
    <mergeCell ref="E13:P14"/>
    <mergeCell ref="B13:C14"/>
    <mergeCell ref="D5:J5"/>
    <mergeCell ref="K5:L5"/>
  </mergeCells>
  <dataValidations count="1">
    <dataValidation type="whole" allowBlank="1" showInputMessage="1" showErrorMessage="1" sqref="O21:P65470 W18:AC65470 W15:AC15 G15:M15 O15:U15 Q19:U65470 G21:M65470 G18:M18 O18:U18">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83"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tocar'!$A$5:$A$6</xm:f>
          </x14:formula1>
          <xm:sqref>D14 D20 D17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X13"/>
  <sheetViews>
    <sheetView showGridLines="0" zoomScale="90" zoomScaleNormal="90" workbookViewId="0">
      <selection activeCell="D10" sqref="D10:I12"/>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8.28515625" style="1" customWidth="1"/>
    <col min="5" max="5" width="17.140625" style="1" customWidth="1"/>
    <col min="6" max="7" width="23.140625" style="1" customWidth="1"/>
    <col min="8" max="8" width="20.28515625" style="1" customWidth="1"/>
    <col min="9" max="9" width="37.7109375" style="1" customWidth="1"/>
    <col min="10" max="10" width="7.7109375" style="1" customWidth="1"/>
    <col min="11" max="11" width="0.7109375" style="1" customWidth="1"/>
    <col min="12" max="12" width="1" style="1" customWidth="1"/>
    <col min="13" max="13" width="1.42578125" style="1" customWidth="1"/>
    <col min="14" max="14" width="1.7109375" style="18" customWidth="1"/>
    <col min="15" max="15" width="20.7109375" style="1" customWidth="1"/>
    <col min="16" max="19" width="7.7109375" style="1" customWidth="1"/>
    <col min="20" max="21" width="5.7109375" style="1" hidden="1" customWidth="1"/>
    <col min="22" max="22" width="10.7109375" style="1" customWidth="1"/>
    <col min="23" max="23" width="20.7109375" style="1" customWidth="1"/>
    <col min="24" max="24" width="9.140625" style="2" customWidth="1"/>
    <col min="25" max="245" width="9.140625" style="1" customWidth="1"/>
    <col min="246" max="16384" width="11.42578125" style="1"/>
  </cols>
  <sheetData>
    <row r="1" spans="2:24" ht="12.75" thickBot="1" x14ac:dyDescent="0.25"/>
    <row r="2" spans="2:24" s="16" customFormat="1" ht="26.25" customHeight="1" thickBot="1" x14ac:dyDescent="0.25">
      <c r="B2" s="193"/>
      <c r="C2" s="194"/>
      <c r="D2" s="230" t="s">
        <v>0</v>
      </c>
      <c r="E2" s="231"/>
      <c r="F2" s="231"/>
      <c r="G2" s="231"/>
      <c r="H2" s="232"/>
      <c r="I2" s="35" t="str">
        <f>Proyecto!K2</f>
        <v>Código: GC-F-015</v>
      </c>
      <c r="J2" s="17"/>
      <c r="K2" s="17"/>
      <c r="L2" s="17"/>
      <c r="M2" s="65"/>
      <c r="N2" s="65"/>
      <c r="O2" s="65"/>
      <c r="P2" s="65"/>
      <c r="Q2" s="65"/>
      <c r="R2" s="65"/>
      <c r="S2" s="65"/>
      <c r="T2" s="13"/>
      <c r="U2" s="65"/>
      <c r="V2" s="65"/>
      <c r="W2" s="65"/>
      <c r="X2" s="65"/>
    </row>
    <row r="3" spans="2:24" s="16" customFormat="1" ht="23.25" customHeight="1" thickBot="1" x14ac:dyDescent="0.25">
      <c r="B3" s="189"/>
      <c r="C3" s="190"/>
      <c r="D3" s="230" t="s">
        <v>2</v>
      </c>
      <c r="E3" s="231"/>
      <c r="F3" s="231"/>
      <c r="G3" s="231"/>
      <c r="H3" s="232"/>
      <c r="I3" s="36" t="str">
        <f>Proyecto!K3</f>
        <v>Fecha: 17 de septiembre de 2014</v>
      </c>
      <c r="J3" s="17"/>
      <c r="K3" s="17"/>
      <c r="L3" s="17"/>
      <c r="M3" s="65"/>
      <c r="N3" s="65"/>
      <c r="O3" s="65"/>
      <c r="P3" s="65"/>
      <c r="Q3" s="65"/>
      <c r="R3" s="65"/>
      <c r="S3" s="65"/>
      <c r="T3" s="13"/>
      <c r="U3" s="65"/>
      <c r="V3" s="65"/>
      <c r="W3" s="65"/>
      <c r="X3" s="65"/>
    </row>
    <row r="4" spans="2:24" s="16" customFormat="1" ht="24" customHeight="1" thickBot="1" x14ac:dyDescent="0.25">
      <c r="B4" s="189"/>
      <c r="C4" s="190"/>
      <c r="D4" s="230" t="s">
        <v>4</v>
      </c>
      <c r="E4" s="231"/>
      <c r="F4" s="231"/>
      <c r="G4" s="231"/>
      <c r="H4" s="232"/>
      <c r="I4" s="36" t="str">
        <f>Proyecto!K4</f>
        <v>Versión 001</v>
      </c>
      <c r="J4" s="17"/>
      <c r="K4" s="17"/>
      <c r="L4" s="17"/>
      <c r="M4" s="65"/>
      <c r="N4" s="65"/>
      <c r="O4" s="65"/>
      <c r="P4" s="65"/>
      <c r="Q4" s="65"/>
      <c r="R4" s="65"/>
      <c r="S4" s="65"/>
      <c r="T4" s="13"/>
      <c r="U4" s="65"/>
      <c r="V4" s="65"/>
      <c r="W4" s="65"/>
      <c r="X4" s="65"/>
    </row>
    <row r="5" spans="2:24" s="16" customFormat="1" ht="22.5" customHeight="1" thickBot="1" x14ac:dyDescent="0.25">
      <c r="B5" s="191"/>
      <c r="C5" s="192"/>
      <c r="D5" s="233" t="s">
        <v>6</v>
      </c>
      <c r="E5" s="234"/>
      <c r="F5" s="234"/>
      <c r="G5" s="234"/>
      <c r="H5" s="235"/>
      <c r="I5" s="37" t="s">
        <v>28</v>
      </c>
      <c r="J5" s="17"/>
      <c r="K5" s="17"/>
      <c r="L5" s="17"/>
      <c r="M5" s="65"/>
      <c r="N5" s="65"/>
      <c r="O5" s="65"/>
      <c r="P5" s="65"/>
      <c r="Q5" s="65"/>
      <c r="R5" s="65"/>
      <c r="S5" s="65"/>
      <c r="T5" s="13"/>
      <c r="U5" s="65"/>
      <c r="V5" s="65"/>
      <c r="W5" s="65"/>
      <c r="X5" s="65"/>
    </row>
    <row r="6" spans="2:24" ht="5.25" customHeight="1" x14ac:dyDescent="0.2">
      <c r="B6" s="24"/>
      <c r="C6" s="24"/>
      <c r="D6" s="24"/>
      <c r="E6" s="24"/>
      <c r="F6" s="24"/>
      <c r="G6" s="24"/>
      <c r="H6" s="24"/>
      <c r="I6" s="24"/>
    </row>
    <row r="7" spans="2:24" ht="19.5" customHeight="1" x14ac:dyDescent="0.2">
      <c r="B7" s="182" t="s">
        <v>8</v>
      </c>
      <c r="C7" s="182"/>
      <c r="D7" s="225" t="str">
        <f>Proyecto!$E$7</f>
        <v>Definición de las líneas jurisprudenciales de insolvencia empresarial</v>
      </c>
      <c r="E7" s="225"/>
      <c r="F7" s="225"/>
      <c r="G7" s="225"/>
      <c r="H7" s="225"/>
      <c r="I7" s="225"/>
      <c r="X7" s="1"/>
    </row>
    <row r="8" spans="2:24" s="16" customFormat="1" ht="10.5" customHeight="1" x14ac:dyDescent="0.2">
      <c r="B8" s="8"/>
      <c r="C8" s="8"/>
      <c r="D8" s="4"/>
      <c r="E8" s="4"/>
      <c r="F8" s="4"/>
      <c r="G8" s="4"/>
      <c r="H8" s="4"/>
      <c r="I8" s="4"/>
      <c r="J8" s="65"/>
      <c r="K8" s="65"/>
      <c r="L8" s="65"/>
      <c r="M8" s="65"/>
      <c r="N8" s="17"/>
      <c r="O8" s="65"/>
      <c r="P8" s="65"/>
      <c r="Q8" s="65"/>
      <c r="R8" s="65"/>
      <c r="S8" s="65"/>
      <c r="T8" s="65"/>
      <c r="U8" s="65"/>
      <c r="V8" s="65"/>
      <c r="W8" s="65"/>
      <c r="X8" s="65"/>
    </row>
    <row r="9" spans="2:24" ht="18.75" customHeight="1" x14ac:dyDescent="0.2">
      <c r="B9" s="229" t="s">
        <v>29</v>
      </c>
      <c r="C9" s="229"/>
      <c r="D9" s="229"/>
      <c r="E9" s="229"/>
      <c r="F9" s="229"/>
      <c r="G9" s="229"/>
      <c r="H9" s="229"/>
      <c r="I9" s="229"/>
      <c r="X9" s="1"/>
    </row>
    <row r="10" spans="2:24" ht="40.5" customHeight="1" x14ac:dyDescent="0.2">
      <c r="B10" s="226" t="s">
        <v>30</v>
      </c>
      <c r="C10" s="226"/>
      <c r="D10" s="207" t="s">
        <v>31</v>
      </c>
      <c r="E10" s="207"/>
      <c r="F10" s="207"/>
      <c r="G10" s="207"/>
      <c r="H10" s="207"/>
      <c r="I10" s="207"/>
      <c r="X10" s="1"/>
    </row>
    <row r="11" spans="2:24" ht="22.5" customHeight="1" x14ac:dyDescent="0.2">
      <c r="B11" s="226" t="s">
        <v>25</v>
      </c>
      <c r="C11" s="226"/>
      <c r="D11" s="226" t="s">
        <v>32</v>
      </c>
      <c r="E11" s="226"/>
      <c r="F11" s="66" t="s">
        <v>33</v>
      </c>
      <c r="G11" s="66" t="s">
        <v>34</v>
      </c>
      <c r="H11" s="66" t="s">
        <v>35</v>
      </c>
      <c r="I11" s="66" t="s">
        <v>36</v>
      </c>
      <c r="X11" s="1"/>
    </row>
    <row r="12" spans="2:24" ht="91.5" customHeight="1" x14ac:dyDescent="0.2">
      <c r="B12" s="228" t="s">
        <v>37</v>
      </c>
      <c r="C12" s="228"/>
      <c r="D12" s="228" t="s">
        <v>38</v>
      </c>
      <c r="E12" s="228"/>
      <c r="F12" s="80">
        <v>1</v>
      </c>
      <c r="G12" s="81" t="s">
        <v>39</v>
      </c>
      <c r="H12" s="81" t="s">
        <v>40</v>
      </c>
      <c r="I12" s="81" t="s">
        <v>41</v>
      </c>
      <c r="X12" s="1"/>
    </row>
    <row r="13" spans="2:24" ht="22.5" customHeight="1" x14ac:dyDescent="0.2">
      <c r="B13" s="226" t="s">
        <v>42</v>
      </c>
      <c r="C13" s="226"/>
      <c r="D13" s="227" t="s">
        <v>43</v>
      </c>
      <c r="E13" s="227"/>
      <c r="F13" s="227"/>
      <c r="G13" s="227"/>
      <c r="H13" s="227"/>
      <c r="I13" s="227"/>
      <c r="X13" s="1"/>
    </row>
  </sheetData>
  <mergeCells count="19">
    <mergeCell ref="D2:H2"/>
    <mergeCell ref="D3:H3"/>
    <mergeCell ref="D4:H4"/>
    <mergeCell ref="D5:H5"/>
    <mergeCell ref="B2:C2"/>
    <mergeCell ref="B4:C4"/>
    <mergeCell ref="B5:C5"/>
    <mergeCell ref="B3:C3"/>
    <mergeCell ref="B7:C7"/>
    <mergeCell ref="D7:I7"/>
    <mergeCell ref="B13:C13"/>
    <mergeCell ref="D13:I13"/>
    <mergeCell ref="B12:C12"/>
    <mergeCell ref="D12:E12"/>
    <mergeCell ref="B9:I9"/>
    <mergeCell ref="B11:C11"/>
    <mergeCell ref="D11:E11"/>
    <mergeCell ref="B10:C10"/>
    <mergeCell ref="D10:I10"/>
  </mergeCells>
  <dataValidations count="1">
    <dataValidation type="whole" allowBlank="1" showInputMessage="1" showErrorMessage="1" sqref="H14:H65488 J14:N65488 P14:V65488">
      <formula1>1</formula1>
      <formula2>5</formula2>
    </dataValidation>
  </dataValidations>
  <printOptions horizontalCentered="1"/>
  <pageMargins left="0.39370078740157483" right="0.39370078740157483" top="0.74803149606299213" bottom="0.74803149606299213" header="0.31496062992125984" footer="0.31496062992125984"/>
  <pageSetup paperSize="5"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'No tocar'!$E$5:$E$6</xm:f>
          </x14:formula1>
          <xm:sqref>H12</xm:sqref>
        </x14:dataValidation>
        <x14:dataValidation type="list" allowBlank="1" showInputMessage="1" showErrorMessage="1">
          <x14:formula1>
            <xm:f>'No tocar'!$C$5:$C$7</xm:f>
          </x14:formula1>
          <xm:sqref>B12:C12</xm:sqref>
        </x14:dataValidation>
        <x14:dataValidation type="list" allowBlank="1" showInputMessage="1" showErrorMessage="1">
          <x14:formula1>
            <xm:f>'No tocar'!$Q$5:$Q$12</xm:f>
          </x14:formula1>
          <xm:sqref>G12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26"/>
  <sheetViews>
    <sheetView showGridLines="0" zoomScale="110" zoomScaleNormal="110" workbookViewId="0">
      <selection activeCell="C30" sqref="C30"/>
    </sheetView>
  </sheetViews>
  <sheetFormatPr baseColWidth="10" defaultColWidth="11.42578125" defaultRowHeight="12" x14ac:dyDescent="0.2"/>
  <cols>
    <col min="1" max="1" width="2.42578125" style="1" customWidth="1"/>
    <col min="2" max="2" width="37.140625" style="1" customWidth="1"/>
    <col min="3" max="3" width="39.42578125" style="1" customWidth="1"/>
    <col min="4" max="4" width="8.85546875" style="1" customWidth="1"/>
    <col min="5" max="5" width="5.7109375" style="1" customWidth="1"/>
    <col min="6" max="6" width="39.7109375" style="1" customWidth="1"/>
    <col min="7" max="7" width="7.7109375" style="1" customWidth="1"/>
    <col min="8" max="8" width="0.7109375" style="5" customWidth="1"/>
    <col min="9" max="9" width="1" style="1" customWidth="1"/>
    <col min="10" max="10" width="1.42578125" style="1" customWidth="1"/>
    <col min="11" max="11" width="1.140625" style="5" customWidth="1"/>
    <col min="12" max="12" width="16.7109375" style="1" customWidth="1"/>
    <col min="13" max="16" width="7.7109375" style="1" customWidth="1"/>
    <col min="17" max="18" width="5.7109375" style="1" hidden="1" customWidth="1"/>
    <col min="19" max="19" width="10.7109375" style="1" customWidth="1"/>
    <col min="20" max="20" width="20.7109375" style="1" customWidth="1"/>
    <col min="21" max="21" width="9.140625" style="2" customWidth="1"/>
    <col min="22" max="242" width="9.140625" style="1" customWidth="1"/>
    <col min="243" max="16384" width="11.42578125" style="1"/>
  </cols>
  <sheetData>
    <row r="1" spans="1:21" ht="12.75" thickBot="1" x14ac:dyDescent="0.25"/>
    <row r="2" spans="1:21" s="14" customFormat="1" ht="26.25" customHeight="1" thickBot="1" x14ac:dyDescent="0.25">
      <c r="A2" s="65"/>
      <c r="B2" s="44"/>
      <c r="C2" s="245" t="s">
        <v>0</v>
      </c>
      <c r="D2" s="246"/>
      <c r="E2" s="246"/>
      <c r="F2" s="246"/>
      <c r="G2" s="236" t="str">
        <f>Proyecto!K2</f>
        <v>Código: GC-F-015</v>
      </c>
      <c r="H2" s="237"/>
      <c r="I2" s="237"/>
      <c r="J2" s="237"/>
      <c r="K2" s="237"/>
      <c r="L2" s="238"/>
      <c r="M2" s="65"/>
      <c r="N2" s="65"/>
      <c r="O2" s="65"/>
      <c r="P2" s="65"/>
      <c r="Q2" s="65"/>
      <c r="R2" s="65"/>
      <c r="S2" s="65"/>
      <c r="T2" s="65"/>
      <c r="U2" s="13"/>
    </row>
    <row r="3" spans="1:21" s="14" customFormat="1" ht="23.25" customHeight="1" thickBot="1" x14ac:dyDescent="0.25">
      <c r="A3" s="65"/>
      <c r="B3" s="46"/>
      <c r="C3" s="245" t="s">
        <v>2</v>
      </c>
      <c r="D3" s="246"/>
      <c r="E3" s="246"/>
      <c r="F3" s="246"/>
      <c r="G3" s="239" t="str">
        <f>Proyecto!K3</f>
        <v>Fecha: 17 de septiembre de 2014</v>
      </c>
      <c r="H3" s="240"/>
      <c r="I3" s="240"/>
      <c r="J3" s="240"/>
      <c r="K3" s="240"/>
      <c r="L3" s="241"/>
      <c r="M3" s="65"/>
      <c r="N3" s="65"/>
      <c r="O3" s="65"/>
      <c r="P3" s="65"/>
      <c r="Q3" s="65"/>
      <c r="R3" s="65"/>
      <c r="S3" s="65"/>
      <c r="T3" s="65"/>
      <c r="U3" s="13"/>
    </row>
    <row r="4" spans="1:21" s="14" customFormat="1" ht="24" customHeight="1" thickBot="1" x14ac:dyDescent="0.25">
      <c r="A4" s="65"/>
      <c r="B4" s="46"/>
      <c r="C4" s="245" t="s">
        <v>4</v>
      </c>
      <c r="D4" s="246"/>
      <c r="E4" s="246"/>
      <c r="F4" s="246"/>
      <c r="G4" s="242" t="str">
        <f>Proyecto!K4</f>
        <v>Versión 001</v>
      </c>
      <c r="H4" s="243"/>
      <c r="I4" s="243"/>
      <c r="J4" s="243"/>
      <c r="K4" s="243"/>
      <c r="L4" s="244"/>
      <c r="M4" s="65"/>
      <c r="N4" s="65"/>
      <c r="O4" s="65"/>
      <c r="P4" s="65"/>
      <c r="Q4" s="65"/>
      <c r="R4" s="65"/>
      <c r="S4" s="65"/>
      <c r="T4" s="65"/>
      <c r="U4" s="13"/>
    </row>
    <row r="5" spans="1:21" s="14" customFormat="1" ht="22.5" customHeight="1" thickBot="1" x14ac:dyDescent="0.25">
      <c r="A5" s="65"/>
      <c r="B5" s="48"/>
      <c r="C5" s="245" t="s">
        <v>6</v>
      </c>
      <c r="D5" s="246"/>
      <c r="E5" s="246"/>
      <c r="F5" s="246"/>
      <c r="G5" s="239" t="s">
        <v>44</v>
      </c>
      <c r="H5" s="240"/>
      <c r="I5" s="240"/>
      <c r="J5" s="240"/>
      <c r="K5" s="240"/>
      <c r="L5" s="241"/>
      <c r="M5" s="65"/>
      <c r="N5" s="65"/>
      <c r="O5" s="65"/>
      <c r="P5" s="65"/>
      <c r="Q5" s="65"/>
      <c r="R5" s="65"/>
      <c r="S5" s="65"/>
      <c r="T5" s="65"/>
      <c r="U5" s="13"/>
    </row>
    <row r="6" spans="1:21" ht="5.25" customHeight="1" x14ac:dyDescent="0.2">
      <c r="A6" s="5" t="str">
        <f>Proyecto!$E$7</f>
        <v>Definición de las líneas jurisprudenciales de insolvencia empresarial</v>
      </c>
      <c r="B6" s="24"/>
      <c r="C6" s="24"/>
      <c r="D6" s="24"/>
      <c r="E6" s="24"/>
      <c r="F6" s="24"/>
    </row>
    <row r="7" spans="1:21" ht="29.25" customHeight="1" x14ac:dyDescent="0.2">
      <c r="B7" s="64" t="s">
        <v>8</v>
      </c>
      <c r="C7" s="211" t="str">
        <f>Proyecto!$E$7</f>
        <v>Definición de las líneas jurisprudenciales de insolvencia empresarial</v>
      </c>
      <c r="D7" s="211"/>
      <c r="E7" s="211"/>
      <c r="F7" s="211"/>
      <c r="U7" s="1"/>
    </row>
    <row r="8" spans="1:21" x14ac:dyDescent="0.2">
      <c r="B8" s="65"/>
    </row>
    <row r="10" spans="1:21" ht="18" customHeight="1" x14ac:dyDescent="0.2">
      <c r="B10" s="64" t="s">
        <v>45</v>
      </c>
      <c r="C10" s="87"/>
    </row>
    <row r="11" spans="1:21" ht="6" customHeight="1" x14ac:dyDescent="0.2">
      <c r="C11" s="77"/>
    </row>
    <row r="12" spans="1:21" ht="18" customHeight="1" x14ac:dyDescent="0.2">
      <c r="B12" s="64" t="s">
        <v>47</v>
      </c>
      <c r="C12" s="82"/>
    </row>
    <row r="13" spans="1:21" ht="6" customHeight="1" x14ac:dyDescent="0.2">
      <c r="C13" s="77"/>
    </row>
    <row r="14" spans="1:21" ht="18" customHeight="1" x14ac:dyDescent="0.2">
      <c r="B14" s="64" t="s">
        <v>48</v>
      </c>
      <c r="C14" s="83"/>
    </row>
    <row r="15" spans="1:21" ht="6" customHeight="1" x14ac:dyDescent="0.2">
      <c r="C15" s="77"/>
    </row>
    <row r="16" spans="1:21" ht="18" customHeight="1" x14ac:dyDescent="0.2">
      <c r="B16" s="64" t="s">
        <v>49</v>
      </c>
      <c r="C16" s="84"/>
    </row>
    <row r="17" spans="2:3" ht="6" customHeight="1" x14ac:dyDescent="0.2">
      <c r="C17" s="77"/>
    </row>
    <row r="18" spans="2:3" ht="18" customHeight="1" x14ac:dyDescent="0.2">
      <c r="B18" s="64" t="s">
        <v>50</v>
      </c>
      <c r="C18" s="85"/>
    </row>
    <row r="19" spans="2:3" ht="6" customHeight="1" x14ac:dyDescent="0.2">
      <c r="C19" s="77"/>
    </row>
    <row r="20" spans="2:3" ht="18" customHeight="1" x14ac:dyDescent="0.2">
      <c r="B20" s="64" t="s">
        <v>51</v>
      </c>
      <c r="C20" s="85"/>
    </row>
    <row r="21" spans="2:3" ht="15.75" x14ac:dyDescent="0.2">
      <c r="C21" s="77"/>
    </row>
    <row r="22" spans="2:3" ht="15.75" x14ac:dyDescent="0.2">
      <c r="C22" s="77"/>
    </row>
    <row r="23" spans="2:3" ht="15.75" x14ac:dyDescent="0.2">
      <c r="C23" s="77"/>
    </row>
    <row r="24" spans="2:3" ht="15.75" x14ac:dyDescent="0.2">
      <c r="C24" s="86"/>
    </row>
    <row r="25" spans="2:3" ht="15.75" x14ac:dyDescent="0.2">
      <c r="C25" s="77"/>
    </row>
    <row r="26" spans="2:3" ht="15.75" x14ac:dyDescent="0.2">
      <c r="C26" s="77"/>
    </row>
  </sheetData>
  <mergeCells count="9">
    <mergeCell ref="G2:L2"/>
    <mergeCell ref="G3:L3"/>
    <mergeCell ref="G4:L4"/>
    <mergeCell ref="G5:L5"/>
    <mergeCell ref="C7:F7"/>
    <mergeCell ref="C2:F2"/>
    <mergeCell ref="C3:F3"/>
    <mergeCell ref="C4:F4"/>
    <mergeCell ref="C5:F5"/>
  </mergeCells>
  <dataValidations count="1">
    <dataValidation type="whole" allowBlank="1" showInputMessage="1" showErrorMessage="1" sqref="M8:S65493 D8:K65493">
      <formula1>1</formula1>
      <formula2>5</formula2>
    </dataValidation>
  </dataValidations>
  <printOptions horizontalCentered="1"/>
  <pageMargins left="0.39370078740157483" right="0.39370078740157483" top="0.74803149606299213" bottom="0.74803149606299213" header="0.31496062992125984" footer="0.31496062992125984"/>
  <pageSetup paperSize="5"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tocar'!$M$5:$M$6</xm:f>
          </x14:formula1>
          <xm:sqref>C10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15"/>
  <sheetViews>
    <sheetView showGridLines="0" topLeftCell="A13" zoomScale="85" zoomScaleNormal="85" workbookViewId="0">
      <selection activeCell="C15" sqref="C15"/>
    </sheetView>
  </sheetViews>
  <sheetFormatPr baseColWidth="10" defaultColWidth="11.42578125" defaultRowHeight="12" x14ac:dyDescent="0.2"/>
  <cols>
    <col min="1" max="1" width="2.42578125" style="1" customWidth="1"/>
    <col min="2" max="2" width="34.28515625" style="1" customWidth="1"/>
    <col min="3" max="3" width="31.7109375" style="1" customWidth="1"/>
    <col min="4" max="4" width="83.140625" style="1" customWidth="1"/>
    <col min="5" max="5" width="16.85546875" style="1" customWidth="1"/>
    <col min="6" max="6" width="5.7109375" style="1" customWidth="1"/>
    <col min="7" max="7" width="49.85546875" style="1" customWidth="1"/>
    <col min="8" max="8" width="7.7109375" style="1" customWidth="1"/>
    <col min="9" max="9" width="0.7109375" style="5" customWidth="1"/>
    <col min="10" max="10" width="1" style="1" customWidth="1"/>
    <col min="11" max="11" width="1.42578125" style="1" customWidth="1"/>
    <col min="12" max="12" width="1.140625" style="5" customWidth="1"/>
    <col min="13" max="13" width="20.7109375" style="1" customWidth="1"/>
    <col min="14" max="17" width="7.7109375" style="1" customWidth="1"/>
    <col min="18" max="19" width="5.7109375" style="1" hidden="1" customWidth="1"/>
    <col min="20" max="20" width="10.7109375" style="1" customWidth="1"/>
    <col min="21" max="21" width="20.7109375" style="1" customWidth="1"/>
    <col min="22" max="22" width="9.140625" style="2" customWidth="1"/>
    <col min="23" max="243" width="9.140625" style="1" customWidth="1"/>
    <col min="244" max="16384" width="11.42578125" style="1"/>
  </cols>
  <sheetData>
    <row r="1" spans="2:22" ht="12.75" thickBot="1" x14ac:dyDescent="0.25"/>
    <row r="2" spans="2:22" s="10" customFormat="1" ht="26.25" customHeight="1" thickBot="1" x14ac:dyDescent="0.25">
      <c r="B2" s="38"/>
      <c r="C2" s="233" t="s">
        <v>0</v>
      </c>
      <c r="D2" s="234"/>
      <c r="E2" s="234"/>
      <c r="F2" s="235"/>
      <c r="G2" s="35" t="str">
        <f>Proyecto!K2</f>
        <v>Código: GC-F-015</v>
      </c>
      <c r="H2" s="9"/>
      <c r="I2" s="9"/>
      <c r="J2" s="12"/>
      <c r="K2" s="65"/>
      <c r="L2" s="65"/>
      <c r="M2" s="65"/>
      <c r="N2" s="65"/>
      <c r="O2" s="65"/>
      <c r="P2" s="65"/>
      <c r="Q2" s="65"/>
      <c r="R2" s="65"/>
      <c r="S2" s="65"/>
      <c r="T2" s="13"/>
      <c r="U2" s="65"/>
      <c r="V2" s="65"/>
    </row>
    <row r="3" spans="2:22" s="10" customFormat="1" ht="23.25" customHeight="1" thickBot="1" x14ac:dyDescent="0.25">
      <c r="B3" s="39"/>
      <c r="C3" s="233" t="s">
        <v>2</v>
      </c>
      <c r="D3" s="234"/>
      <c r="E3" s="234"/>
      <c r="F3" s="235"/>
      <c r="G3" s="36" t="str">
        <f>Proyecto!K3</f>
        <v>Fecha: 17 de septiembre de 2014</v>
      </c>
      <c r="H3" s="9"/>
      <c r="I3" s="9"/>
      <c r="J3" s="12"/>
      <c r="K3" s="65"/>
      <c r="L3" s="65"/>
      <c r="M3" s="65"/>
      <c r="N3" s="65"/>
      <c r="O3" s="65"/>
      <c r="P3" s="65"/>
      <c r="Q3" s="65"/>
      <c r="R3" s="65"/>
      <c r="S3" s="65"/>
      <c r="T3" s="13"/>
      <c r="U3" s="65"/>
      <c r="V3" s="65"/>
    </row>
    <row r="4" spans="2:22" s="10" customFormat="1" ht="24" customHeight="1" thickBot="1" x14ac:dyDescent="0.25">
      <c r="B4" s="39"/>
      <c r="C4" s="233" t="s">
        <v>4</v>
      </c>
      <c r="D4" s="234"/>
      <c r="E4" s="234"/>
      <c r="F4" s="235"/>
      <c r="G4" s="36" t="str">
        <f>Proyecto!K4</f>
        <v>Versión 001</v>
      </c>
      <c r="H4" s="65"/>
      <c r="I4" s="65"/>
      <c r="J4" s="12"/>
      <c r="K4" s="65"/>
      <c r="L4" s="65"/>
      <c r="M4" s="65"/>
      <c r="N4" s="65"/>
      <c r="O4" s="65"/>
      <c r="P4" s="65"/>
      <c r="Q4" s="65"/>
      <c r="R4" s="65"/>
      <c r="S4" s="65"/>
      <c r="T4" s="13"/>
      <c r="U4" s="65"/>
      <c r="V4" s="65"/>
    </row>
    <row r="5" spans="2:22" s="10" customFormat="1" ht="22.5" customHeight="1" thickBot="1" x14ac:dyDescent="0.25">
      <c r="B5" s="40"/>
      <c r="C5" s="233" t="s">
        <v>6</v>
      </c>
      <c r="D5" s="234"/>
      <c r="E5" s="234"/>
      <c r="F5" s="235"/>
      <c r="G5" s="37" t="s">
        <v>52</v>
      </c>
      <c r="H5" s="65"/>
      <c r="I5" s="65"/>
      <c r="J5" s="9"/>
      <c r="K5" s="65"/>
      <c r="L5" s="65"/>
      <c r="M5" s="65"/>
      <c r="N5" s="65"/>
      <c r="O5" s="65"/>
      <c r="P5" s="65"/>
      <c r="Q5" s="65"/>
      <c r="R5" s="65"/>
      <c r="S5" s="65"/>
      <c r="T5" s="13"/>
      <c r="U5" s="65"/>
      <c r="V5" s="65"/>
    </row>
    <row r="6" spans="2:22" ht="5.25" customHeight="1" x14ac:dyDescent="0.2">
      <c r="B6" s="24"/>
      <c r="C6" s="24"/>
      <c r="D6" s="24"/>
      <c r="E6" s="24"/>
      <c r="F6" s="24"/>
      <c r="G6" s="24"/>
    </row>
    <row r="7" spans="2:22" ht="29.25" customHeight="1" x14ac:dyDescent="0.2">
      <c r="B7" s="64" t="s">
        <v>8</v>
      </c>
      <c r="C7" s="225" t="str">
        <f>Proyecto!$E$7</f>
        <v>Definición de las líneas jurisprudenciales de insolvencia empresarial</v>
      </c>
      <c r="D7" s="225"/>
      <c r="E7" s="225"/>
      <c r="F7" s="225"/>
      <c r="G7" s="225"/>
      <c r="V7" s="1"/>
    </row>
    <row r="9" spans="2:22" ht="18" customHeight="1" x14ac:dyDescent="0.2">
      <c r="B9" s="229" t="s">
        <v>53</v>
      </c>
      <c r="C9" s="229"/>
      <c r="D9" s="229"/>
      <c r="E9" s="229"/>
      <c r="F9" s="229"/>
      <c r="G9" s="229"/>
    </row>
    <row r="10" spans="2:22" customFormat="1" ht="15" customHeight="1" x14ac:dyDescent="0.2"/>
    <row r="11" spans="2:22" ht="27.75" customHeight="1" x14ac:dyDescent="0.2">
      <c r="B11" s="66" t="s">
        <v>54</v>
      </c>
      <c r="C11" s="66" t="s">
        <v>55</v>
      </c>
      <c r="D11" s="66" t="s">
        <v>56</v>
      </c>
      <c r="E11" s="66" t="s">
        <v>57</v>
      </c>
      <c r="F11" s="229" t="s">
        <v>58</v>
      </c>
      <c r="G11" s="229"/>
    </row>
    <row r="12" spans="2:22" ht="88.5" customHeight="1" x14ac:dyDescent="0.2">
      <c r="B12" s="88" t="s">
        <v>59</v>
      </c>
      <c r="C12" s="81" t="s">
        <v>163</v>
      </c>
      <c r="D12" s="89" t="s">
        <v>157</v>
      </c>
      <c r="E12" s="88" t="s">
        <v>60</v>
      </c>
      <c r="F12" s="248" t="s">
        <v>185</v>
      </c>
      <c r="G12" s="248"/>
    </row>
    <row r="13" spans="2:22" ht="155.25" customHeight="1" x14ac:dyDescent="0.2">
      <c r="B13" s="88" t="s">
        <v>61</v>
      </c>
      <c r="C13" s="81" t="s">
        <v>164</v>
      </c>
      <c r="D13" s="89" t="s">
        <v>158</v>
      </c>
      <c r="E13" s="88" t="s">
        <v>60</v>
      </c>
      <c r="F13" s="247" t="s">
        <v>186</v>
      </c>
      <c r="G13" s="247"/>
    </row>
    <row r="14" spans="2:22" ht="75.75" customHeight="1" x14ac:dyDescent="0.2">
      <c r="B14" s="88" t="s">
        <v>62</v>
      </c>
      <c r="C14" s="81" t="s">
        <v>166</v>
      </c>
      <c r="D14" s="89" t="s">
        <v>160</v>
      </c>
      <c r="E14" s="88" t="s">
        <v>60</v>
      </c>
      <c r="F14" s="247" t="s">
        <v>187</v>
      </c>
      <c r="G14" s="247"/>
    </row>
    <row r="15" spans="2:22" ht="75.75" customHeight="1" x14ac:dyDescent="0.2">
      <c r="B15" s="88" t="s">
        <v>156</v>
      </c>
      <c r="C15" s="88" t="s">
        <v>167</v>
      </c>
      <c r="D15" s="89" t="s">
        <v>159</v>
      </c>
      <c r="E15" s="88" t="s">
        <v>60</v>
      </c>
      <c r="F15" s="247" t="s">
        <v>188</v>
      </c>
      <c r="G15" s="247"/>
    </row>
  </sheetData>
  <mergeCells count="11">
    <mergeCell ref="F15:G15"/>
    <mergeCell ref="F12:G12"/>
    <mergeCell ref="F13:G13"/>
    <mergeCell ref="F14:G14"/>
    <mergeCell ref="C2:F2"/>
    <mergeCell ref="C3:F3"/>
    <mergeCell ref="C4:F4"/>
    <mergeCell ref="C5:F5"/>
    <mergeCell ref="F11:G11"/>
    <mergeCell ref="C7:G7"/>
    <mergeCell ref="B9:G9"/>
  </mergeCells>
  <dataValidations count="1">
    <dataValidation type="whole" allowBlank="1" showInputMessage="1" showErrorMessage="1" sqref="E8:G8 N8:T65484 H8:L65484 E16:G65484">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77"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tocar'!$G$5:$G$7</xm:f>
          </x14:formula1>
          <xm:sqref>B12:B14</xm:sqref>
        </x14:dataValidation>
        <x14:dataValidation type="list" allowBlank="1" showInputMessage="1" showErrorMessage="1">
          <x14:formula1>
            <xm:f>'No tocar'!$I$5:$I$6</xm:f>
          </x14:formula1>
          <xm:sqref>E12:E15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H33"/>
  <sheetViews>
    <sheetView zoomScale="80" zoomScaleNormal="80" workbookViewId="0">
      <selection activeCell="B16" sqref="B16"/>
    </sheetView>
  </sheetViews>
  <sheetFormatPr baseColWidth="10" defaultColWidth="11.42578125" defaultRowHeight="12.75" x14ac:dyDescent="0.2"/>
  <cols>
    <col min="1" max="1" width="5" style="41" customWidth="1"/>
    <col min="2" max="2" width="38.28515625" style="41" customWidth="1"/>
    <col min="3" max="3" width="25" style="41" customWidth="1"/>
    <col min="4" max="4" width="11.42578125" style="41"/>
    <col min="5" max="5" width="40.42578125" style="41" customWidth="1"/>
    <col min="6" max="6" width="20.7109375" style="41" customWidth="1"/>
    <col min="7" max="7" width="25.42578125" style="41" customWidth="1"/>
    <col min="8" max="8" width="15" style="41" customWidth="1"/>
    <col min="9" max="16384" width="11.42578125" style="41"/>
  </cols>
  <sheetData>
    <row r="1" spans="2:8" ht="13.5" thickBot="1" x14ac:dyDescent="0.25"/>
    <row r="2" spans="2:8" ht="18" customHeight="1" thickBot="1" x14ac:dyDescent="0.25">
      <c r="B2" s="44"/>
      <c r="C2" s="245" t="s">
        <v>0</v>
      </c>
      <c r="D2" s="246"/>
      <c r="E2" s="246"/>
      <c r="F2" s="246"/>
      <c r="G2" s="236" t="str">
        <f>Proyecto!K2</f>
        <v>Código: GC-F-015</v>
      </c>
      <c r="H2" s="238"/>
    </row>
    <row r="3" spans="2:8" ht="19.5" customHeight="1" thickBot="1" x14ac:dyDescent="0.25">
      <c r="B3" s="46"/>
      <c r="C3" s="245" t="s">
        <v>2</v>
      </c>
      <c r="D3" s="246"/>
      <c r="E3" s="246"/>
      <c r="F3" s="246"/>
      <c r="G3" s="239" t="str">
        <f>Proyecto!K3</f>
        <v>Fecha: 17 de septiembre de 2014</v>
      </c>
      <c r="H3" s="241"/>
    </row>
    <row r="4" spans="2:8" ht="19.5" customHeight="1" thickBot="1" x14ac:dyDescent="0.25">
      <c r="B4" s="46"/>
      <c r="C4" s="245" t="s">
        <v>4</v>
      </c>
      <c r="D4" s="246"/>
      <c r="E4" s="246"/>
      <c r="F4" s="246"/>
      <c r="G4" s="242" t="str">
        <f>Proyecto!K4</f>
        <v>Versión 001</v>
      </c>
      <c r="H4" s="244"/>
    </row>
    <row r="5" spans="2:8" ht="21.75" customHeight="1" thickBot="1" x14ac:dyDescent="0.25">
      <c r="B5" s="48"/>
      <c r="C5" s="245" t="s">
        <v>6</v>
      </c>
      <c r="D5" s="246"/>
      <c r="E5" s="246"/>
      <c r="F5" s="246"/>
      <c r="G5" s="239" t="s">
        <v>63</v>
      </c>
      <c r="H5" s="241"/>
    </row>
    <row r="6" spans="2:8" ht="21" customHeight="1" x14ac:dyDescent="0.2"/>
    <row r="7" spans="2:8" ht="22.5" customHeight="1" x14ac:dyDescent="0.2">
      <c r="B7" s="249" t="s">
        <v>64</v>
      </c>
      <c r="C7" s="250"/>
      <c r="D7" s="250"/>
      <c r="E7" s="250"/>
      <c r="F7" s="250"/>
      <c r="G7" s="250"/>
      <c r="H7" s="250"/>
    </row>
    <row r="8" spans="2:8" ht="97.5" customHeight="1" x14ac:dyDescent="0.2">
      <c r="B8" s="207" t="s">
        <v>65</v>
      </c>
      <c r="C8" s="251"/>
      <c r="D8" s="251"/>
      <c r="E8" s="251"/>
      <c r="F8" s="251"/>
      <c r="G8" s="251"/>
      <c r="H8" s="251"/>
    </row>
    <row r="9" spans="2:8" x14ac:dyDescent="0.2">
      <c r="B9" s="42"/>
    </row>
    <row r="11" spans="2:8" ht="22.5" customHeight="1" x14ac:dyDescent="0.2">
      <c r="B11" s="252" t="s">
        <v>66</v>
      </c>
      <c r="C11" s="253"/>
      <c r="E11" s="249" t="s">
        <v>67</v>
      </c>
      <c r="F11" s="250"/>
      <c r="G11" s="250"/>
      <c r="H11" s="250"/>
    </row>
    <row r="13" spans="2:8" ht="20.25" customHeight="1" x14ac:dyDescent="0.2">
      <c r="B13" s="22" t="s">
        <v>55</v>
      </c>
      <c r="C13" s="22" t="s">
        <v>54</v>
      </c>
      <c r="D13" s="43"/>
      <c r="E13" s="22" t="s">
        <v>55</v>
      </c>
      <c r="F13" s="22" t="s">
        <v>54</v>
      </c>
      <c r="G13" s="22" t="s">
        <v>68</v>
      </c>
      <c r="H13" s="22" t="s">
        <v>69</v>
      </c>
    </row>
    <row r="14" spans="2:8" s="61" customFormat="1" ht="34.5" customHeight="1" x14ac:dyDescent="0.2">
      <c r="B14" s="90" t="str">
        <f>+'Recursos Humanos'!C12</f>
        <v>Santiago Londoño</v>
      </c>
      <c r="C14" s="88" t="s">
        <v>59</v>
      </c>
      <c r="D14" s="91"/>
      <c r="E14" s="90" t="s">
        <v>155</v>
      </c>
      <c r="F14" s="81" t="s">
        <v>70</v>
      </c>
      <c r="G14" s="92"/>
      <c r="H14" s="81"/>
    </row>
    <row r="15" spans="2:8" s="61" customFormat="1" ht="32.25" customHeight="1" x14ac:dyDescent="0.2">
      <c r="B15" s="93" t="str">
        <f>+'Recursos Humanos'!C13</f>
        <v>Manuela Roldán</v>
      </c>
      <c r="C15" s="88" t="s">
        <v>61</v>
      </c>
      <c r="D15" s="91"/>
      <c r="E15" s="94"/>
      <c r="F15" s="95"/>
      <c r="G15" s="95"/>
      <c r="H15" s="95"/>
    </row>
    <row r="16" spans="2:8" s="61" customFormat="1" ht="33.75" customHeight="1" x14ac:dyDescent="0.2">
      <c r="B16" s="93" t="str">
        <f>+'Recursos Humanos'!C14</f>
        <v>Oscar Daniel Salamanca</v>
      </c>
      <c r="C16" s="88" t="s">
        <v>143</v>
      </c>
      <c r="D16" s="91"/>
      <c r="E16" s="96"/>
      <c r="F16" s="97"/>
      <c r="G16" s="97"/>
      <c r="H16" s="97"/>
    </row>
    <row r="17" spans="2:8" s="61" customFormat="1" ht="30.75" customHeight="1" x14ac:dyDescent="0.2">
      <c r="B17" s="98" t="str">
        <f>+'Recursos Humanos'!C15</f>
        <v>Luz Adriana Rodriguez</v>
      </c>
      <c r="C17" s="102" t="s">
        <v>156</v>
      </c>
      <c r="D17" s="91"/>
      <c r="E17" s="96"/>
      <c r="F17" s="97"/>
      <c r="G17" s="97"/>
      <c r="H17" s="97"/>
    </row>
    <row r="18" spans="2:8" s="61" customFormat="1" ht="23.1" customHeight="1" x14ac:dyDescent="0.2">
      <c r="B18" s="89"/>
      <c r="C18" s="81"/>
      <c r="D18" s="91"/>
      <c r="E18" s="96"/>
      <c r="F18" s="97"/>
      <c r="G18" s="97"/>
      <c r="H18" s="97"/>
    </row>
    <row r="19" spans="2:8" ht="23.1" customHeight="1" x14ac:dyDescent="0.25">
      <c r="B19" s="89"/>
      <c r="C19" s="81"/>
      <c r="D19" s="100"/>
      <c r="E19" s="100"/>
      <c r="F19" s="100"/>
      <c r="G19" s="100"/>
      <c r="H19" s="100"/>
    </row>
    <row r="20" spans="2:8" ht="23.1" customHeight="1" x14ac:dyDescent="0.25">
      <c r="B20" s="89"/>
      <c r="C20" s="81"/>
      <c r="D20" s="100"/>
      <c r="E20" s="100"/>
      <c r="F20" s="100"/>
      <c r="G20" s="100"/>
      <c r="H20" s="100"/>
    </row>
    <row r="21" spans="2:8" ht="23.1" customHeight="1" x14ac:dyDescent="0.25">
      <c r="B21" s="99"/>
      <c r="C21" s="101"/>
      <c r="D21" s="100"/>
      <c r="E21" s="100"/>
      <c r="F21" s="100"/>
      <c r="G21" s="100"/>
      <c r="H21" s="100"/>
    </row>
    <row r="22" spans="2:8" ht="23.1" customHeight="1" x14ac:dyDescent="0.25">
      <c r="B22" s="99"/>
      <c r="C22" s="101"/>
      <c r="D22" s="100"/>
      <c r="E22" s="100"/>
      <c r="F22" s="100"/>
      <c r="G22" s="100"/>
      <c r="H22" s="100"/>
    </row>
    <row r="23" spans="2:8" ht="23.1" customHeight="1" x14ac:dyDescent="0.25">
      <c r="B23" s="99"/>
      <c r="C23" s="101"/>
      <c r="D23" s="100"/>
      <c r="E23" s="100"/>
      <c r="F23" s="100"/>
      <c r="G23" s="100"/>
      <c r="H23" s="100"/>
    </row>
    <row r="24" spans="2:8" ht="23.1" customHeight="1" x14ac:dyDescent="0.25">
      <c r="B24" s="99"/>
      <c r="C24" s="101"/>
      <c r="D24" s="100"/>
      <c r="E24" s="100"/>
      <c r="F24" s="100"/>
      <c r="G24" s="100"/>
      <c r="H24" s="100"/>
    </row>
    <row r="25" spans="2:8" ht="15.75" x14ac:dyDescent="0.25">
      <c r="B25" s="100"/>
      <c r="C25" s="100"/>
      <c r="D25" s="100"/>
      <c r="E25" s="100"/>
      <c r="F25" s="100"/>
      <c r="G25" s="100"/>
      <c r="H25" s="100"/>
    </row>
    <row r="26" spans="2:8" ht="15.75" x14ac:dyDescent="0.25">
      <c r="B26" s="100"/>
      <c r="C26" s="100"/>
      <c r="D26" s="100"/>
      <c r="E26" s="100"/>
      <c r="F26" s="100"/>
      <c r="G26" s="100"/>
      <c r="H26" s="100"/>
    </row>
    <row r="27" spans="2:8" ht="15.75" x14ac:dyDescent="0.25">
      <c r="B27" s="100"/>
      <c r="C27" s="100"/>
      <c r="D27" s="100"/>
      <c r="E27" s="100"/>
      <c r="F27" s="100"/>
      <c r="G27" s="100"/>
      <c r="H27" s="100"/>
    </row>
    <row r="28" spans="2:8" ht="15.75" x14ac:dyDescent="0.25">
      <c r="B28" s="100"/>
      <c r="C28" s="100"/>
      <c r="D28" s="100"/>
      <c r="E28" s="100"/>
      <c r="F28" s="100"/>
      <c r="G28" s="100"/>
      <c r="H28" s="100"/>
    </row>
    <row r="29" spans="2:8" ht="15.75" x14ac:dyDescent="0.25">
      <c r="B29" s="100"/>
      <c r="C29" s="100"/>
      <c r="D29" s="100"/>
      <c r="E29" s="100"/>
      <c r="F29" s="100"/>
      <c r="G29" s="100"/>
      <c r="H29" s="100"/>
    </row>
    <row r="30" spans="2:8" ht="15.75" x14ac:dyDescent="0.25">
      <c r="B30" s="100"/>
      <c r="C30" s="100"/>
      <c r="D30" s="100"/>
      <c r="E30" s="100"/>
      <c r="F30" s="100"/>
      <c r="G30" s="100"/>
      <c r="H30" s="100"/>
    </row>
    <row r="31" spans="2:8" ht="15.75" x14ac:dyDescent="0.25">
      <c r="B31" s="100"/>
      <c r="C31" s="100"/>
      <c r="D31" s="100"/>
      <c r="E31" s="100"/>
      <c r="F31" s="100"/>
      <c r="G31" s="100"/>
      <c r="H31" s="100"/>
    </row>
    <row r="32" spans="2:8" ht="15.75" x14ac:dyDescent="0.25">
      <c r="B32" s="100"/>
      <c r="C32" s="100"/>
      <c r="D32" s="100"/>
      <c r="E32" s="100"/>
      <c r="F32" s="100"/>
      <c r="G32" s="100"/>
      <c r="H32" s="100"/>
    </row>
    <row r="33" spans="2:8" ht="15.75" x14ac:dyDescent="0.25">
      <c r="B33" s="100"/>
      <c r="C33" s="100"/>
      <c r="D33" s="100"/>
      <c r="E33" s="100"/>
      <c r="F33" s="100"/>
      <c r="G33" s="100"/>
      <c r="H33" s="100"/>
    </row>
  </sheetData>
  <mergeCells count="12">
    <mergeCell ref="E11:H11"/>
    <mergeCell ref="B7:H7"/>
    <mergeCell ref="B8:H8"/>
    <mergeCell ref="B11:C11"/>
    <mergeCell ref="G2:H2"/>
    <mergeCell ref="G3:H3"/>
    <mergeCell ref="G4:H4"/>
    <mergeCell ref="G5:H5"/>
    <mergeCell ref="C2:F2"/>
    <mergeCell ref="C3:F3"/>
    <mergeCell ref="C4:F4"/>
    <mergeCell ref="C5:F5"/>
  </mergeCells>
  <printOptions horizontalCentered="1"/>
  <pageMargins left="0.70866141732283472" right="0.70866141732283472" top="0.74803149606299213" bottom="0.74803149606299213" header="0.31496062992125984" footer="0.31496062992125984"/>
  <pageSetup paperSize="5" scale="71"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tocar'!$G$5:$G$11</xm:f>
          </x14:formula1>
          <xm:sqref>C14:C24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P29"/>
  <sheetViews>
    <sheetView showGridLines="0" topLeftCell="A3" zoomScale="80" zoomScaleNormal="80" workbookViewId="0">
      <selection activeCell="D16" sqref="D16"/>
    </sheetView>
  </sheetViews>
  <sheetFormatPr baseColWidth="10" defaultColWidth="11.42578125" defaultRowHeight="12" x14ac:dyDescent="0.2"/>
  <cols>
    <col min="1" max="1" width="2.42578125" style="1" customWidth="1"/>
    <col min="2" max="2" width="14.42578125" style="1" customWidth="1"/>
    <col min="3" max="3" width="30.7109375" style="1" customWidth="1"/>
    <col min="4" max="4" width="33" style="1" customWidth="1"/>
    <col min="5" max="5" width="23.140625" style="1" customWidth="1"/>
    <col min="6" max="6" width="41.42578125" style="1" customWidth="1"/>
    <col min="7" max="7" width="17.42578125" style="1" bestFit="1" customWidth="1"/>
    <col min="8" max="8" width="31.140625" style="1" customWidth="1"/>
    <col min="9"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10" customFormat="1" ht="26.25" customHeight="1" thickBot="1" x14ac:dyDescent="0.25">
      <c r="B2" s="267"/>
      <c r="C2" s="268"/>
      <c r="D2" s="258" t="s">
        <v>0</v>
      </c>
      <c r="E2" s="259"/>
      <c r="F2" s="259"/>
      <c r="G2" s="260"/>
      <c r="H2" s="45" t="str">
        <f>Proyecto!K2</f>
        <v>Código: GC-F-015</v>
      </c>
      <c r="I2" s="65"/>
      <c r="J2" s="65"/>
      <c r="K2" s="65"/>
      <c r="L2" s="65"/>
      <c r="M2" s="65"/>
      <c r="N2" s="65"/>
      <c r="O2" s="65"/>
      <c r="P2" s="13"/>
    </row>
    <row r="3" spans="2:16" s="10" customFormat="1" ht="23.25" customHeight="1" thickBot="1" x14ac:dyDescent="0.25">
      <c r="B3" s="269"/>
      <c r="C3" s="270"/>
      <c r="D3" s="261" t="s">
        <v>2</v>
      </c>
      <c r="E3" s="262"/>
      <c r="F3" s="262"/>
      <c r="G3" s="263"/>
      <c r="H3" s="49" t="str">
        <f>Proyecto!K3</f>
        <v>Fecha: 17 de septiembre de 2014</v>
      </c>
      <c r="I3" s="65"/>
      <c r="J3" s="65"/>
      <c r="K3" s="65"/>
      <c r="L3" s="65"/>
      <c r="M3" s="65"/>
      <c r="N3" s="65"/>
      <c r="O3" s="65"/>
      <c r="P3" s="13"/>
    </row>
    <row r="4" spans="2:16" s="10" customFormat="1" ht="24" customHeight="1" thickBot="1" x14ac:dyDescent="0.25">
      <c r="B4" s="269"/>
      <c r="C4" s="270"/>
      <c r="D4" s="264" t="s">
        <v>4</v>
      </c>
      <c r="E4" s="265"/>
      <c r="F4" s="265"/>
      <c r="G4" s="266"/>
      <c r="H4" s="47" t="str">
        <f>Proyecto!K4</f>
        <v>Versión 001</v>
      </c>
      <c r="I4" s="65"/>
      <c r="J4" s="65"/>
      <c r="K4" s="65"/>
      <c r="L4" s="65"/>
      <c r="M4" s="65"/>
      <c r="N4" s="65"/>
      <c r="O4" s="65"/>
      <c r="P4" s="13"/>
    </row>
    <row r="5" spans="2:16" s="10" customFormat="1" ht="22.5" customHeight="1" thickBot="1" x14ac:dyDescent="0.25">
      <c r="B5" s="271"/>
      <c r="C5" s="272"/>
      <c r="D5" s="261" t="s">
        <v>6</v>
      </c>
      <c r="E5" s="262"/>
      <c r="F5" s="262"/>
      <c r="G5" s="263"/>
      <c r="H5" s="49" t="s">
        <v>71</v>
      </c>
      <c r="I5" s="65"/>
      <c r="J5" s="65"/>
      <c r="K5" s="65"/>
      <c r="L5" s="65"/>
      <c r="M5" s="65"/>
      <c r="N5" s="65"/>
      <c r="O5" s="65"/>
      <c r="P5" s="13"/>
    </row>
    <row r="6" spans="2:16" ht="5.25" customHeight="1" x14ac:dyDescent="0.2">
      <c r="B6" s="24"/>
      <c r="C6" s="24"/>
      <c r="D6" s="24"/>
      <c r="E6" s="24"/>
      <c r="F6" s="24"/>
      <c r="G6" s="24"/>
      <c r="H6" s="24"/>
    </row>
    <row r="7" spans="2:16" ht="29.25" customHeight="1" x14ac:dyDescent="0.2">
      <c r="B7" s="182" t="s">
        <v>8</v>
      </c>
      <c r="C7" s="182"/>
      <c r="D7" s="225" t="str">
        <f>Proyecto!$E$7</f>
        <v>Definición de las líneas jurisprudenciales de insolvencia empresarial</v>
      </c>
      <c r="E7" s="225"/>
      <c r="F7" s="225"/>
      <c r="G7" s="225"/>
      <c r="H7" s="225"/>
      <c r="P7" s="1"/>
    </row>
    <row r="8" spans="2:16" customFormat="1" ht="19.5" customHeight="1" x14ac:dyDescent="0.2"/>
    <row r="9" spans="2:16" ht="30" customHeight="1" x14ac:dyDescent="0.2">
      <c r="B9" s="273" t="s">
        <v>14</v>
      </c>
      <c r="C9" s="274"/>
      <c r="D9" s="274"/>
      <c r="E9" s="274"/>
      <c r="F9" s="274"/>
      <c r="G9" s="274"/>
      <c r="H9" s="274"/>
    </row>
    <row r="10" spans="2:16" ht="9.75" customHeight="1" x14ac:dyDescent="0.2">
      <c r="B10" s="270"/>
      <c r="C10" s="270"/>
      <c r="D10" s="270"/>
      <c r="E10" s="270"/>
      <c r="F10" s="270"/>
      <c r="G10" s="270"/>
      <c r="H10" s="270"/>
      <c r="P10" s="1"/>
    </row>
    <row r="11" spans="2:16" ht="25.5" customHeight="1" x14ac:dyDescent="0.2">
      <c r="B11" s="226" t="s">
        <v>55</v>
      </c>
      <c r="C11" s="226"/>
      <c r="D11" s="66" t="s">
        <v>72</v>
      </c>
      <c r="E11" s="68" t="s">
        <v>73</v>
      </c>
      <c r="F11" s="66" t="s">
        <v>74</v>
      </c>
      <c r="G11" s="66" t="s">
        <v>75</v>
      </c>
      <c r="H11" s="66" t="s">
        <v>76</v>
      </c>
      <c r="P11" s="1"/>
    </row>
    <row r="12" spans="2:16" ht="38.1" customHeight="1" x14ac:dyDescent="0.2">
      <c r="B12" s="228" t="s">
        <v>168</v>
      </c>
      <c r="C12" s="228"/>
      <c r="D12" s="103" t="s">
        <v>169</v>
      </c>
      <c r="E12" s="88">
        <v>6012201000</v>
      </c>
      <c r="F12" s="92" t="s">
        <v>191</v>
      </c>
      <c r="G12" s="81" t="s">
        <v>60</v>
      </c>
      <c r="H12" s="81" t="s">
        <v>77</v>
      </c>
      <c r="O12" s="2"/>
      <c r="P12" s="1"/>
    </row>
    <row r="13" spans="2:16" ht="38.1" customHeight="1" x14ac:dyDescent="0.2">
      <c r="B13" s="254" t="s">
        <v>163</v>
      </c>
      <c r="C13" s="255"/>
      <c r="D13" s="81" t="s">
        <v>170</v>
      </c>
      <c r="E13" s="88">
        <v>6012201000</v>
      </c>
      <c r="F13" s="92" t="s">
        <v>203</v>
      </c>
      <c r="G13" s="81" t="s">
        <v>60</v>
      </c>
      <c r="H13" s="81" t="s">
        <v>77</v>
      </c>
      <c r="O13" s="2"/>
      <c r="P13" s="1"/>
    </row>
    <row r="14" spans="2:16" ht="38.1" customHeight="1" x14ac:dyDescent="0.2">
      <c r="B14" s="228" t="s">
        <v>236</v>
      </c>
      <c r="C14" s="228"/>
      <c r="D14" s="81" t="s">
        <v>235</v>
      </c>
      <c r="E14" s="88">
        <v>6012201000</v>
      </c>
      <c r="F14" s="62" t="s">
        <v>237</v>
      </c>
      <c r="G14" s="81" t="s">
        <v>60</v>
      </c>
      <c r="H14" s="81" t="s">
        <v>77</v>
      </c>
    </row>
    <row r="15" spans="2:16" s="77" customFormat="1" ht="38.1" customHeight="1" x14ac:dyDescent="0.25">
      <c r="B15" s="256" t="s">
        <v>252</v>
      </c>
      <c r="C15" s="257"/>
      <c r="D15" s="118" t="s">
        <v>235</v>
      </c>
      <c r="E15" s="88">
        <v>6012201001</v>
      </c>
      <c r="F15" s="92" t="s">
        <v>253</v>
      </c>
      <c r="G15" s="118" t="s">
        <v>60</v>
      </c>
      <c r="H15" s="118" t="s">
        <v>77</v>
      </c>
      <c r="O15" s="119"/>
    </row>
    <row r="16" spans="2:16" ht="38.1" customHeight="1" x14ac:dyDescent="0.2">
      <c r="B16" s="254" t="s">
        <v>204</v>
      </c>
      <c r="C16" s="255"/>
      <c r="D16" s="81" t="s">
        <v>207</v>
      </c>
      <c r="E16" s="88">
        <v>6012201000</v>
      </c>
      <c r="F16" s="62" t="s">
        <v>208</v>
      </c>
      <c r="G16" s="81" t="s">
        <v>60</v>
      </c>
      <c r="H16" s="81" t="s">
        <v>77</v>
      </c>
    </row>
    <row r="17" spans="2:16" ht="38.1" customHeight="1" x14ac:dyDescent="0.2">
      <c r="B17" s="275" t="s">
        <v>205</v>
      </c>
      <c r="C17" s="276"/>
      <c r="D17" s="105" t="s">
        <v>209</v>
      </c>
      <c r="E17" s="88">
        <v>6012201000</v>
      </c>
      <c r="F17" s="62" t="s">
        <v>210</v>
      </c>
      <c r="G17" s="81" t="s">
        <v>60</v>
      </c>
      <c r="H17" s="81" t="s">
        <v>77</v>
      </c>
    </row>
    <row r="18" spans="2:16" ht="51" customHeight="1" x14ac:dyDescent="0.2">
      <c r="B18" s="277" t="s">
        <v>206</v>
      </c>
      <c r="C18" s="278"/>
      <c r="D18" s="81" t="s">
        <v>211</v>
      </c>
      <c r="E18" s="88">
        <v>6012201000</v>
      </c>
      <c r="F18" s="62" t="s">
        <v>212</v>
      </c>
      <c r="G18" s="81" t="s">
        <v>60</v>
      </c>
      <c r="H18" s="81" t="s">
        <v>77</v>
      </c>
      <c r="O18" s="2"/>
      <c r="P18" s="1"/>
    </row>
    <row r="19" spans="2:16" ht="54.75" customHeight="1" x14ac:dyDescent="0.2">
      <c r="B19" s="256" t="s">
        <v>213</v>
      </c>
      <c r="C19" s="257"/>
      <c r="D19" s="81" t="s">
        <v>214</v>
      </c>
      <c r="E19" s="88">
        <v>6012201000</v>
      </c>
      <c r="F19" s="62" t="s">
        <v>215</v>
      </c>
      <c r="G19" s="81" t="s">
        <v>60</v>
      </c>
      <c r="H19" s="81" t="s">
        <v>77</v>
      </c>
      <c r="O19" s="2"/>
      <c r="P19" s="1"/>
    </row>
    <row r="20" spans="2:16" ht="51.75" customHeight="1" x14ac:dyDescent="0.2">
      <c r="B20" s="254" t="s">
        <v>216</v>
      </c>
      <c r="C20" s="255"/>
      <c r="D20" s="88" t="s">
        <v>225</v>
      </c>
      <c r="E20" s="88">
        <v>6012201000</v>
      </c>
      <c r="F20" s="73" t="s">
        <v>217</v>
      </c>
      <c r="G20" s="81" t="s">
        <v>60</v>
      </c>
      <c r="H20" s="81" t="s">
        <v>77</v>
      </c>
    </row>
    <row r="21" spans="2:16" ht="38.1" customHeight="1" x14ac:dyDescent="0.2">
      <c r="B21" s="254" t="s">
        <v>220</v>
      </c>
      <c r="C21" s="255"/>
      <c r="D21" s="88" t="s">
        <v>218</v>
      </c>
      <c r="E21" s="88">
        <v>6012201000</v>
      </c>
      <c r="F21" s="73" t="s">
        <v>219</v>
      </c>
      <c r="G21" s="81" t="s">
        <v>60</v>
      </c>
      <c r="H21" s="81" t="s">
        <v>77</v>
      </c>
    </row>
    <row r="22" spans="2:16" ht="38.1" customHeight="1" x14ac:dyDescent="0.2">
      <c r="B22" s="254" t="s">
        <v>221</v>
      </c>
      <c r="C22" s="255"/>
      <c r="D22" s="88" t="s">
        <v>223</v>
      </c>
      <c r="E22" s="88">
        <v>6012201000</v>
      </c>
      <c r="F22" s="73" t="s">
        <v>222</v>
      </c>
      <c r="G22" s="81" t="s">
        <v>60</v>
      </c>
      <c r="H22" s="81" t="s">
        <v>77</v>
      </c>
      <c r="O22" s="2"/>
      <c r="P22" s="1"/>
    </row>
    <row r="23" spans="2:16" ht="51.75" customHeight="1" x14ac:dyDescent="0.2">
      <c r="B23" s="254" t="s">
        <v>226</v>
      </c>
      <c r="C23" s="255"/>
      <c r="D23" s="88" t="s">
        <v>225</v>
      </c>
      <c r="E23" s="88">
        <v>6012201000</v>
      </c>
      <c r="F23" s="73" t="s">
        <v>224</v>
      </c>
      <c r="G23" s="81" t="s">
        <v>60</v>
      </c>
      <c r="H23" s="81" t="s">
        <v>77</v>
      </c>
    </row>
    <row r="24" spans="2:16" ht="38.1" customHeight="1" x14ac:dyDescent="0.2">
      <c r="B24" s="254" t="s">
        <v>227</v>
      </c>
      <c r="C24" s="255"/>
      <c r="D24" s="88" t="s">
        <v>192</v>
      </c>
      <c r="E24" s="88">
        <v>6012201000</v>
      </c>
      <c r="F24" s="104" t="s">
        <v>193</v>
      </c>
      <c r="G24" s="81" t="s">
        <v>60</v>
      </c>
      <c r="H24" s="81" t="s">
        <v>77</v>
      </c>
      <c r="O24" s="2"/>
      <c r="P24" s="1"/>
    </row>
    <row r="25" spans="2:16" ht="38.1" customHeight="1" x14ac:dyDescent="0.2">
      <c r="B25" s="256" t="s">
        <v>250</v>
      </c>
      <c r="C25" s="257"/>
      <c r="D25" s="88" t="s">
        <v>194</v>
      </c>
      <c r="E25" s="88">
        <v>6012201000</v>
      </c>
      <c r="F25" s="73" t="s">
        <v>251</v>
      </c>
      <c r="G25" s="81" t="s">
        <v>60</v>
      </c>
      <c r="H25" s="81" t="s">
        <v>77</v>
      </c>
      <c r="O25" s="2"/>
      <c r="P25" s="1"/>
    </row>
    <row r="26" spans="2:16" ht="38.1" customHeight="1" x14ac:dyDescent="0.2">
      <c r="B26" s="254" t="s">
        <v>228</v>
      </c>
      <c r="C26" s="255"/>
      <c r="D26" s="81" t="s">
        <v>195</v>
      </c>
      <c r="E26" s="88">
        <v>6012201000</v>
      </c>
      <c r="F26" s="92" t="s">
        <v>196</v>
      </c>
      <c r="G26" s="81" t="s">
        <v>60</v>
      </c>
      <c r="H26" s="81" t="s">
        <v>77</v>
      </c>
      <c r="O26" s="2"/>
      <c r="P26" s="1"/>
    </row>
    <row r="27" spans="2:16" ht="38.1" customHeight="1" x14ac:dyDescent="0.2">
      <c r="B27" s="254" t="s">
        <v>229</v>
      </c>
      <c r="C27" s="255"/>
      <c r="D27" s="81" t="s">
        <v>197</v>
      </c>
      <c r="E27" s="88">
        <v>6012201000</v>
      </c>
      <c r="F27" s="92" t="s">
        <v>198</v>
      </c>
      <c r="G27" s="81" t="s">
        <v>60</v>
      </c>
      <c r="H27" s="81" t="s">
        <v>77</v>
      </c>
      <c r="O27" s="2"/>
      <c r="P27" s="1"/>
    </row>
    <row r="28" spans="2:16" ht="38.1" customHeight="1" x14ac:dyDescent="0.2">
      <c r="B28" s="254" t="s">
        <v>230</v>
      </c>
      <c r="C28" s="255"/>
      <c r="D28" s="81" t="s">
        <v>199</v>
      </c>
      <c r="E28" s="88">
        <v>6012201000</v>
      </c>
      <c r="F28" s="92" t="s">
        <v>200</v>
      </c>
      <c r="G28" s="81" t="s">
        <v>60</v>
      </c>
      <c r="H28" s="81" t="s">
        <v>77</v>
      </c>
      <c r="O28" s="2"/>
      <c r="P28" s="1"/>
    </row>
    <row r="29" spans="2:16" ht="38.1" customHeight="1" x14ac:dyDescent="0.2">
      <c r="B29" s="254" t="s">
        <v>231</v>
      </c>
      <c r="C29" s="255"/>
      <c r="D29" s="81" t="s">
        <v>201</v>
      </c>
      <c r="E29" s="88">
        <v>6012201000</v>
      </c>
      <c r="F29" s="92" t="s">
        <v>202</v>
      </c>
      <c r="G29" s="81" t="s">
        <v>60</v>
      </c>
      <c r="H29" s="81" t="s">
        <v>77</v>
      </c>
    </row>
  </sheetData>
  <mergeCells count="28">
    <mergeCell ref="B7:C7"/>
    <mergeCell ref="D7:H7"/>
    <mergeCell ref="B9:H9"/>
    <mergeCell ref="B28:C28"/>
    <mergeCell ref="B12:C12"/>
    <mergeCell ref="B11:C11"/>
    <mergeCell ref="B10:H10"/>
    <mergeCell ref="B25:C25"/>
    <mergeCell ref="B13:C13"/>
    <mergeCell ref="B17:C17"/>
    <mergeCell ref="B27:C27"/>
    <mergeCell ref="B26:C26"/>
    <mergeCell ref="B18:C18"/>
    <mergeCell ref="B22:C22"/>
    <mergeCell ref="B19:C19"/>
    <mergeCell ref="B24:C24"/>
    <mergeCell ref="D2:G2"/>
    <mergeCell ref="D3:G3"/>
    <mergeCell ref="D4:G4"/>
    <mergeCell ref="D5:G5"/>
    <mergeCell ref="B2:C5"/>
    <mergeCell ref="B14:C14"/>
    <mergeCell ref="B20:C20"/>
    <mergeCell ref="B16:C16"/>
    <mergeCell ref="B15:C15"/>
    <mergeCell ref="B29:C29"/>
    <mergeCell ref="B23:C23"/>
    <mergeCell ref="B21:C21"/>
  </mergeCells>
  <conditionalFormatting sqref="D11">
    <cfRule type="cellIs" dxfId="37" priority="79" stopIfTrue="1" operator="equal">
      <formula>"Alto"</formula>
    </cfRule>
    <cfRule type="cellIs" dxfId="36" priority="80" stopIfTrue="1" operator="equal">
      <formula>"Medio"</formula>
    </cfRule>
    <cfRule type="cellIs" dxfId="35" priority="81" stopIfTrue="1" operator="equal">
      <formula>"Bajo"</formula>
    </cfRule>
  </conditionalFormatting>
  <conditionalFormatting sqref="D17">
    <cfRule type="cellIs" dxfId="34" priority="34" stopIfTrue="1" operator="equal">
      <formula>"Alto"</formula>
    </cfRule>
    <cfRule type="cellIs" dxfId="33" priority="35" stopIfTrue="1" operator="equal">
      <formula>"Medio"</formula>
    </cfRule>
    <cfRule type="cellIs" dxfId="32" priority="36" stopIfTrue="1" operator="equal">
      <formula>"Bajo"</formula>
    </cfRule>
  </conditionalFormatting>
  <conditionalFormatting sqref="D14">
    <cfRule type="cellIs" dxfId="31" priority="31" stopIfTrue="1" operator="equal">
      <formula>"Alto"</formula>
    </cfRule>
    <cfRule type="cellIs" dxfId="30" priority="32" stopIfTrue="1" operator="equal">
      <formula>"Medio"</formula>
    </cfRule>
    <cfRule type="cellIs" dxfId="29" priority="33" stopIfTrue="1" operator="equal">
      <formula>"Bajo"</formula>
    </cfRule>
  </conditionalFormatting>
  <conditionalFormatting sqref="D16">
    <cfRule type="cellIs" dxfId="28" priority="19" stopIfTrue="1" operator="equal">
      <formula>"Alto"</formula>
    </cfRule>
    <cfRule type="cellIs" dxfId="27" priority="20" stopIfTrue="1" operator="equal">
      <formula>"Medio"</formula>
    </cfRule>
    <cfRule type="cellIs" dxfId="26" priority="21" stopIfTrue="1" operator="equal">
      <formula>"Bajo"</formula>
    </cfRule>
  </conditionalFormatting>
  <conditionalFormatting sqref="D12">
    <cfRule type="cellIs" dxfId="25" priority="13" stopIfTrue="1" operator="equal">
      <formula>"Alto"</formula>
    </cfRule>
    <cfRule type="cellIs" dxfId="24" priority="14" stopIfTrue="1" operator="equal">
      <formula>"Medio"</formula>
    </cfRule>
    <cfRule type="cellIs" dxfId="23" priority="15" stopIfTrue="1" operator="equal">
      <formula>"Bajo"</formula>
    </cfRule>
  </conditionalFormatting>
  <conditionalFormatting sqref="D28:D29">
    <cfRule type="cellIs" dxfId="22" priority="10" stopIfTrue="1" operator="equal">
      <formula>"Alto"</formula>
    </cfRule>
    <cfRule type="cellIs" dxfId="21" priority="11" stopIfTrue="1" operator="equal">
      <formula>"Medio"</formula>
    </cfRule>
    <cfRule type="cellIs" dxfId="20" priority="12" stopIfTrue="1" operator="equal">
      <formula>"Bajo"</formula>
    </cfRule>
  </conditionalFormatting>
  <conditionalFormatting sqref="D26:D27">
    <cfRule type="cellIs" dxfId="19" priority="7" stopIfTrue="1" operator="equal">
      <formula>"Alto"</formula>
    </cfRule>
    <cfRule type="cellIs" dxfId="18" priority="8" stopIfTrue="1" operator="equal">
      <formula>"Medio"</formula>
    </cfRule>
    <cfRule type="cellIs" dxfId="17" priority="9" stopIfTrue="1" operator="equal">
      <formula>"Bajo"</formula>
    </cfRule>
  </conditionalFormatting>
  <conditionalFormatting sqref="D13">
    <cfRule type="cellIs" dxfId="16" priority="4" stopIfTrue="1" operator="equal">
      <formula>"Alto"</formula>
    </cfRule>
    <cfRule type="cellIs" dxfId="15" priority="5" stopIfTrue="1" operator="equal">
      <formula>"Medio"</formula>
    </cfRule>
    <cfRule type="cellIs" dxfId="14" priority="6" stopIfTrue="1" operator="equal">
      <formula>"Bajo"</formula>
    </cfRule>
  </conditionalFormatting>
  <conditionalFormatting sqref="D15">
    <cfRule type="cellIs" dxfId="13" priority="1" stopIfTrue="1" operator="equal">
      <formula>"Alto"</formula>
    </cfRule>
    <cfRule type="cellIs" dxfId="12" priority="2" stopIfTrue="1" operator="equal">
      <formula>"Medio"</formula>
    </cfRule>
    <cfRule type="cellIs" dxfId="11" priority="3" stopIfTrue="1" operator="equal">
      <formula>"Bajo"</formula>
    </cfRule>
  </conditionalFormatting>
  <dataValidations count="1">
    <dataValidation type="whole" allowBlank="1" showInputMessage="1" showErrorMessage="1" sqref="I9:N9 I20:N21 I23:N23 F30:N65502 I29:N29 I14:N14 I16:N17">
      <formula1>1</formula1>
      <formula2>5</formula2>
    </dataValidation>
  </dataValidations>
  <hyperlinks>
    <hyperlink ref="F26" r:id="rId1"/>
    <hyperlink ref="F24" r:id="rId2"/>
    <hyperlink ref="F27" r:id="rId3"/>
    <hyperlink ref="F28" r:id="rId4"/>
    <hyperlink ref="F29" r:id="rId5"/>
    <hyperlink ref="F13" r:id="rId6"/>
    <hyperlink ref="F16" r:id="rId7"/>
    <hyperlink ref="F17" r:id="rId8"/>
    <hyperlink ref="F18" r:id="rId9"/>
    <hyperlink ref="F19" r:id="rId10"/>
    <hyperlink ref="F20" r:id="rId11"/>
    <hyperlink ref="F21" r:id="rId12"/>
    <hyperlink ref="F22" r:id="rId13"/>
    <hyperlink ref="F23" r:id="rId14"/>
    <hyperlink ref="F14" r:id="rId15"/>
    <hyperlink ref="F25" r:id="rId16"/>
    <hyperlink ref="F15" r:id="rId17"/>
  </hyperlinks>
  <printOptions horizontalCentered="1"/>
  <pageMargins left="0.39370078740157483" right="0.39370078740157483" top="0.74803149606299213" bottom="0.74803149606299213" header="0.31496062992125984" footer="0.31496062992125984"/>
  <pageSetup paperSize="5" scale="90" fitToHeight="0" orientation="landscape" r:id="rId18"/>
  <headerFooter>
    <oddHeader>&amp;A</oddHeader>
  </headerFooter>
  <drawing r:id="rId19"/>
  <legacyDrawing r:id="rId20"/>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tocar'!$I$5:$I$6</xm:f>
          </x14:formula1>
          <xm:sqref>G12:G29</xm:sqref>
        </x14:dataValidation>
        <x14:dataValidation type="list" allowBlank="1" showInputMessage="1" showErrorMessage="1">
          <x14:formula1>
            <xm:f>'No tocar'!$K$5:$K$7</xm:f>
          </x14:formula1>
          <xm:sqref>H12:H29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29"/>
  <sheetViews>
    <sheetView showGridLines="0" zoomScale="80" zoomScaleNormal="80" workbookViewId="0">
      <selection activeCell="F18" sqref="F18"/>
    </sheetView>
  </sheetViews>
  <sheetFormatPr baseColWidth="10" defaultColWidth="11.42578125" defaultRowHeight="12" x14ac:dyDescent="0.2"/>
  <cols>
    <col min="1" max="1" width="2.42578125" style="1" customWidth="1"/>
    <col min="2" max="2" width="39.140625" style="1" customWidth="1"/>
    <col min="3" max="3" width="25.85546875" style="1" customWidth="1"/>
    <col min="4" max="4" width="50.28515625" style="1" customWidth="1"/>
    <col min="5" max="5" width="18" style="1" customWidth="1"/>
    <col min="6" max="6" width="44.5703125" style="1" customWidth="1"/>
    <col min="7" max="7" width="32.7109375" style="1" customWidth="1"/>
    <col min="8"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10" customFormat="1" ht="26.25" customHeight="1" thickBot="1" x14ac:dyDescent="0.25">
      <c r="B2" s="44"/>
      <c r="C2" s="245" t="s">
        <v>0</v>
      </c>
      <c r="D2" s="246"/>
      <c r="E2" s="246"/>
      <c r="F2" s="246"/>
      <c r="G2" s="51" t="str">
        <f>Proyecto!K2</f>
        <v>Código: GC-F-015</v>
      </c>
      <c r="H2" s="50"/>
      <c r="I2" s="65"/>
      <c r="J2" s="65"/>
      <c r="K2" s="65"/>
      <c r="L2" s="65"/>
      <c r="M2" s="65"/>
      <c r="N2" s="65"/>
      <c r="O2" s="65"/>
      <c r="P2" s="13"/>
    </row>
    <row r="3" spans="2:16" s="10" customFormat="1" ht="23.25" customHeight="1" thickBot="1" x14ac:dyDescent="0.25">
      <c r="B3" s="46"/>
      <c r="C3" s="245" t="s">
        <v>2</v>
      </c>
      <c r="D3" s="246"/>
      <c r="E3" s="246"/>
      <c r="F3" s="246"/>
      <c r="G3" s="49" t="str">
        <f>Proyecto!K3</f>
        <v>Fecha: 17 de septiembre de 2014</v>
      </c>
      <c r="H3" s="50"/>
      <c r="I3" s="65"/>
      <c r="J3" s="65"/>
      <c r="K3" s="65"/>
      <c r="L3" s="65"/>
      <c r="M3" s="65"/>
      <c r="N3" s="65"/>
      <c r="O3" s="65"/>
      <c r="P3" s="13"/>
    </row>
    <row r="4" spans="2:16" s="10" customFormat="1" ht="24" customHeight="1" thickBot="1" x14ac:dyDescent="0.25">
      <c r="B4" s="46"/>
      <c r="C4" s="245" t="s">
        <v>4</v>
      </c>
      <c r="D4" s="246"/>
      <c r="E4" s="246"/>
      <c r="F4" s="246"/>
      <c r="G4" s="49" t="str">
        <f>Proyecto!K4</f>
        <v>Versión 001</v>
      </c>
      <c r="H4" s="50"/>
      <c r="I4" s="65"/>
      <c r="J4" s="65"/>
      <c r="K4" s="65"/>
      <c r="L4" s="65"/>
      <c r="M4" s="65"/>
      <c r="N4" s="65"/>
      <c r="O4" s="65"/>
      <c r="P4" s="13"/>
    </row>
    <row r="5" spans="2:16" s="10" customFormat="1" ht="22.5" customHeight="1" thickBot="1" x14ac:dyDescent="0.25">
      <c r="B5" s="48"/>
      <c r="C5" s="245" t="s">
        <v>6</v>
      </c>
      <c r="D5" s="246"/>
      <c r="E5" s="246"/>
      <c r="F5" s="246"/>
      <c r="G5" s="52" t="s">
        <v>80</v>
      </c>
      <c r="H5" s="50"/>
      <c r="I5" s="65"/>
      <c r="J5" s="65"/>
      <c r="K5" s="65"/>
      <c r="L5" s="65"/>
      <c r="M5" s="65"/>
      <c r="N5" s="65"/>
      <c r="O5" s="65"/>
      <c r="P5" s="13"/>
    </row>
    <row r="6" spans="2:16" ht="5.25" customHeight="1" x14ac:dyDescent="0.2">
      <c r="B6" s="24"/>
      <c r="C6" s="24"/>
      <c r="D6" s="24"/>
      <c r="E6" s="24"/>
      <c r="F6" s="24"/>
    </row>
    <row r="7" spans="2:16" ht="29.25" customHeight="1" x14ac:dyDescent="0.2">
      <c r="B7" s="64" t="s">
        <v>8</v>
      </c>
      <c r="C7" s="282" t="str">
        <f>Proyecto!$E$7</f>
        <v>Definición de las líneas jurisprudenciales de insolvencia empresarial</v>
      </c>
      <c r="D7" s="282"/>
      <c r="E7" s="282"/>
      <c r="F7" s="282"/>
      <c r="G7" s="69"/>
      <c r="P7" s="1"/>
    </row>
    <row r="8" spans="2:16" ht="6.75" customHeight="1" x14ac:dyDescent="0.2">
      <c r="B8" s="6"/>
      <c r="C8" s="7"/>
      <c r="D8" s="7"/>
      <c r="E8" s="7"/>
      <c r="F8" s="7"/>
      <c r="P8" s="1"/>
    </row>
    <row r="9" spans="2:16" x14ac:dyDescent="0.2">
      <c r="B9" s="190"/>
      <c r="C9" s="190"/>
    </row>
    <row r="10" spans="2:16" ht="20.25" customHeight="1" x14ac:dyDescent="0.2">
      <c r="B10" s="279" t="s">
        <v>81</v>
      </c>
      <c r="C10" s="280"/>
      <c r="D10" s="280"/>
      <c r="E10" s="280"/>
      <c r="F10" s="280"/>
      <c r="G10" s="281"/>
    </row>
    <row r="11" spans="2:16" customFormat="1" ht="15" customHeight="1" x14ac:dyDescent="0.2"/>
    <row r="12" spans="2:16" ht="24.75" customHeight="1" x14ac:dyDescent="0.2">
      <c r="B12" s="71" t="s">
        <v>82</v>
      </c>
      <c r="C12" s="71" t="s">
        <v>83</v>
      </c>
      <c r="D12" s="71" t="s">
        <v>84</v>
      </c>
      <c r="E12" s="71" t="s">
        <v>85</v>
      </c>
      <c r="F12" s="71" t="s">
        <v>86</v>
      </c>
      <c r="G12" s="71" t="s">
        <v>87</v>
      </c>
    </row>
    <row r="13" spans="2:16" ht="54" customHeight="1" x14ac:dyDescent="0.2">
      <c r="B13" s="111" t="s">
        <v>172</v>
      </c>
      <c r="C13" s="109" t="s">
        <v>88</v>
      </c>
      <c r="D13" s="110" t="s">
        <v>232</v>
      </c>
      <c r="E13" s="88" t="s">
        <v>150</v>
      </c>
      <c r="F13" s="108" t="s">
        <v>234</v>
      </c>
      <c r="G13" s="105" t="s">
        <v>233</v>
      </c>
    </row>
    <row r="14" spans="2:16" ht="54" customHeight="1" x14ac:dyDescent="0.2">
      <c r="B14" s="112" t="s">
        <v>234</v>
      </c>
      <c r="C14" s="109" t="s">
        <v>173</v>
      </c>
      <c r="D14" s="110" t="s">
        <v>238</v>
      </c>
      <c r="E14" s="88" t="s">
        <v>89</v>
      </c>
      <c r="F14" s="88" t="s">
        <v>239</v>
      </c>
      <c r="G14" s="88" t="s">
        <v>174</v>
      </c>
    </row>
    <row r="15" spans="2:16" ht="75" customHeight="1" x14ac:dyDescent="0.2">
      <c r="B15" s="113" t="s">
        <v>239</v>
      </c>
      <c r="C15" s="109" t="s">
        <v>136</v>
      </c>
      <c r="D15" s="110" t="s">
        <v>242</v>
      </c>
      <c r="E15" s="88" t="s">
        <v>89</v>
      </c>
      <c r="F15" s="105" t="s">
        <v>241</v>
      </c>
      <c r="G15" s="105" t="s">
        <v>240</v>
      </c>
    </row>
    <row r="16" spans="2:16" ht="54" customHeight="1" x14ac:dyDescent="0.2">
      <c r="B16" s="114" t="s">
        <v>171</v>
      </c>
      <c r="C16" s="109" t="s">
        <v>173</v>
      </c>
      <c r="D16" s="110" t="s">
        <v>243</v>
      </c>
      <c r="E16" s="88" t="s">
        <v>89</v>
      </c>
      <c r="F16" s="105" t="s">
        <v>241</v>
      </c>
      <c r="G16" s="81" t="s">
        <v>174</v>
      </c>
    </row>
    <row r="17" spans="2:7" ht="54" customHeight="1" x14ac:dyDescent="0.2">
      <c r="B17" s="115" t="s">
        <v>175</v>
      </c>
      <c r="C17" s="109" t="s">
        <v>173</v>
      </c>
      <c r="D17" s="110" t="s">
        <v>243</v>
      </c>
      <c r="E17" s="88" t="s">
        <v>89</v>
      </c>
      <c r="F17" s="105" t="s">
        <v>241</v>
      </c>
      <c r="G17" s="105" t="s">
        <v>174</v>
      </c>
    </row>
    <row r="18" spans="2:7" ht="75" customHeight="1" x14ac:dyDescent="0.2">
      <c r="B18" s="107"/>
      <c r="C18" s="105"/>
      <c r="D18" s="105"/>
      <c r="E18" s="98"/>
      <c r="F18" s="98"/>
      <c r="G18" s="98"/>
    </row>
    <row r="19" spans="2:7" ht="75" customHeight="1" x14ac:dyDescent="0.2">
      <c r="B19" s="107"/>
      <c r="C19" s="105"/>
      <c r="D19" s="105"/>
      <c r="E19" s="98"/>
      <c r="F19" s="98"/>
      <c r="G19" s="98"/>
    </row>
    <row r="20" spans="2:7" ht="75" customHeight="1" x14ac:dyDescent="0.2">
      <c r="B20" s="107"/>
      <c r="C20" s="105"/>
      <c r="D20" s="88"/>
      <c r="E20" s="98"/>
      <c r="F20" s="98"/>
      <c r="G20" s="98"/>
    </row>
    <row r="21" spans="2:7" ht="54" customHeight="1" x14ac:dyDescent="0.2">
      <c r="B21" s="107"/>
      <c r="C21" s="105"/>
      <c r="D21" s="88"/>
      <c r="E21" s="98"/>
      <c r="F21" s="88"/>
      <c r="G21" s="98"/>
    </row>
    <row r="22" spans="2:7" ht="54" customHeight="1" x14ac:dyDescent="0.2">
      <c r="B22" s="107"/>
      <c r="C22" s="105"/>
      <c r="D22" s="88"/>
      <c r="E22" s="98"/>
      <c r="F22" s="88"/>
      <c r="G22" s="98"/>
    </row>
    <row r="23" spans="2:7" ht="54" customHeight="1" x14ac:dyDescent="0.2">
      <c r="B23" s="107"/>
      <c r="C23" s="105"/>
      <c r="D23" s="88"/>
      <c r="E23" s="98"/>
      <c r="F23" s="88"/>
      <c r="G23" s="98"/>
    </row>
    <row r="24" spans="2:7" ht="54" customHeight="1" x14ac:dyDescent="0.2">
      <c r="B24" s="107"/>
      <c r="C24" s="105"/>
      <c r="D24" s="88"/>
      <c r="E24" s="98"/>
      <c r="F24" s="88"/>
      <c r="G24" s="98"/>
    </row>
    <row r="25" spans="2:7" ht="54" customHeight="1" x14ac:dyDescent="0.2">
      <c r="B25" s="107"/>
      <c r="C25" s="105"/>
      <c r="D25" s="88"/>
      <c r="E25" s="98"/>
      <c r="F25" s="88"/>
      <c r="G25" s="98"/>
    </row>
    <row r="26" spans="2:7" ht="54" customHeight="1" x14ac:dyDescent="0.2">
      <c r="B26" s="107"/>
      <c r="C26" s="105"/>
      <c r="D26" s="88"/>
      <c r="E26" s="98"/>
      <c r="F26" s="88"/>
      <c r="G26" s="98"/>
    </row>
    <row r="27" spans="2:7" ht="54" customHeight="1" x14ac:dyDescent="0.2">
      <c r="B27" s="107"/>
      <c r="C27" s="105"/>
      <c r="D27" s="88"/>
      <c r="E27" s="98"/>
      <c r="F27" s="88"/>
      <c r="G27" s="98"/>
    </row>
    <row r="28" spans="2:7" ht="54" customHeight="1" x14ac:dyDescent="0.2">
      <c r="B28" s="107"/>
      <c r="C28" s="105"/>
      <c r="D28" s="88"/>
      <c r="E28" s="98"/>
      <c r="F28" s="88"/>
      <c r="G28" s="98"/>
    </row>
    <row r="29" spans="2:7" ht="54" customHeight="1" x14ac:dyDescent="0.2">
      <c r="B29" s="107"/>
      <c r="C29" s="105"/>
      <c r="D29" s="88"/>
      <c r="E29" s="98"/>
      <c r="F29" s="88"/>
      <c r="G29" s="98"/>
    </row>
  </sheetData>
  <mergeCells count="7">
    <mergeCell ref="B10:G10"/>
    <mergeCell ref="B9:C9"/>
    <mergeCell ref="C7:F7"/>
    <mergeCell ref="C2:F2"/>
    <mergeCell ref="C3:F3"/>
    <mergeCell ref="C4:F4"/>
    <mergeCell ref="C5:F5"/>
  </mergeCells>
  <dataValidations count="1">
    <dataValidation type="whole" allowBlank="1" showInputMessage="1" showErrorMessage="1" sqref="E9 E30:E65505 G11 G9 G30:G65505 H9:N65505">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78"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tocar'!$Q$15:$Q$23</xm:f>
          </x14:formula1>
          <xm:sqref>E13:E29</xm:sqref>
        </x14:dataValidation>
        <x14:dataValidation type="list" allowBlank="1" showInputMessage="1" showErrorMessage="1">
          <x14:formula1>
            <xm:f>'No tocar'!$O$5:$O$11</xm:f>
          </x14:formula1>
          <xm:sqref>C13:C29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W16"/>
  <sheetViews>
    <sheetView showGridLines="0" zoomScale="90" zoomScaleNormal="90" workbookViewId="0">
      <selection activeCell="B12" sqref="B12:C13"/>
    </sheetView>
  </sheetViews>
  <sheetFormatPr baseColWidth="10" defaultColWidth="11.42578125" defaultRowHeight="12" x14ac:dyDescent="0.2"/>
  <cols>
    <col min="1" max="1" width="2.42578125" style="1" customWidth="1"/>
    <col min="2" max="2" width="30.7109375" style="1" customWidth="1"/>
    <col min="3" max="3" width="18.28515625" style="1" customWidth="1"/>
    <col min="4" max="4" width="28.7109375" style="1" customWidth="1"/>
    <col min="5" max="5" width="29.42578125" style="1" customWidth="1"/>
    <col min="6" max="6" width="42.42578125" style="1" customWidth="1"/>
    <col min="7" max="7" width="19.42578125" style="1" customWidth="1"/>
    <col min="8" max="8" width="17.7109375" style="1" bestFit="1" customWidth="1"/>
    <col min="9" max="9" width="7.7109375" style="1" customWidth="1"/>
    <col min="10" max="10" width="0.7109375" style="5" customWidth="1"/>
    <col min="11" max="11" width="1" style="1" customWidth="1"/>
    <col min="12" max="12" width="1.42578125" style="1" customWidth="1"/>
    <col min="13" max="13" width="1.140625" style="5" customWidth="1"/>
    <col min="14" max="14" width="20.7109375" style="1" customWidth="1"/>
    <col min="15" max="18" width="7.7109375" style="1" customWidth="1"/>
    <col min="19" max="20" width="5.7109375" style="1" hidden="1" customWidth="1"/>
    <col min="21" max="21" width="10.7109375" style="1" customWidth="1"/>
    <col min="22" max="22" width="20.7109375" style="1" customWidth="1"/>
    <col min="23" max="23" width="9.140625" style="2" customWidth="1"/>
    <col min="24" max="244" width="9.140625" style="1" customWidth="1"/>
    <col min="245" max="16384" width="11.42578125" style="1"/>
  </cols>
  <sheetData>
    <row r="1" spans="2:23" ht="12.75" thickBot="1" x14ac:dyDescent="0.25"/>
    <row r="2" spans="2:23" s="10" customFormat="1" ht="26.25" customHeight="1" thickBot="1" x14ac:dyDescent="0.25">
      <c r="B2" s="44"/>
      <c r="C2" s="245" t="s">
        <v>0</v>
      </c>
      <c r="D2" s="246"/>
      <c r="E2" s="246"/>
      <c r="F2" s="246"/>
      <c r="G2" s="236" t="str">
        <f>Proyecto!K2</f>
        <v>Código: GC-F-015</v>
      </c>
      <c r="H2" s="238"/>
      <c r="I2" s="65"/>
      <c r="J2" s="9"/>
      <c r="K2" s="9"/>
      <c r="L2" s="9"/>
      <c r="M2" s="12"/>
      <c r="N2" s="65"/>
      <c r="O2" s="65"/>
      <c r="P2" s="65"/>
      <c r="Q2" s="65"/>
      <c r="R2" s="65"/>
      <c r="S2" s="65"/>
      <c r="T2" s="65"/>
      <c r="U2" s="65"/>
      <c r="V2" s="65"/>
      <c r="W2" s="13"/>
    </row>
    <row r="3" spans="2:23" s="10" customFormat="1" ht="23.25" customHeight="1" thickBot="1" x14ac:dyDescent="0.25">
      <c r="B3" s="46"/>
      <c r="C3" s="245" t="s">
        <v>2</v>
      </c>
      <c r="D3" s="246"/>
      <c r="E3" s="246"/>
      <c r="F3" s="246"/>
      <c r="G3" s="239" t="str">
        <f>Proyecto!K3</f>
        <v>Fecha: 17 de septiembre de 2014</v>
      </c>
      <c r="H3" s="241"/>
      <c r="I3" s="65"/>
      <c r="J3" s="9"/>
      <c r="K3" s="9"/>
      <c r="L3" s="9"/>
      <c r="M3" s="12"/>
      <c r="N3" s="65"/>
      <c r="O3" s="65"/>
      <c r="P3" s="65"/>
      <c r="Q3" s="65"/>
      <c r="R3" s="65"/>
      <c r="S3" s="65"/>
      <c r="T3" s="65"/>
      <c r="U3" s="65"/>
      <c r="V3" s="65"/>
      <c r="W3" s="13"/>
    </row>
    <row r="4" spans="2:23" s="10" customFormat="1" ht="24" customHeight="1" thickBot="1" x14ac:dyDescent="0.25">
      <c r="B4" s="46"/>
      <c r="C4" s="245" t="s">
        <v>4</v>
      </c>
      <c r="D4" s="246"/>
      <c r="E4" s="246"/>
      <c r="F4" s="246"/>
      <c r="G4" s="242" t="str">
        <f>Proyecto!K4</f>
        <v>Versión 001</v>
      </c>
      <c r="H4" s="244"/>
      <c r="I4" s="65"/>
      <c r="J4" s="9"/>
      <c r="K4" s="65"/>
      <c r="L4" s="65"/>
      <c r="M4" s="12"/>
      <c r="N4" s="65"/>
      <c r="O4" s="65"/>
      <c r="P4" s="65"/>
      <c r="Q4" s="65"/>
      <c r="R4" s="65"/>
      <c r="S4" s="65"/>
      <c r="T4" s="65"/>
      <c r="U4" s="65"/>
      <c r="V4" s="65"/>
      <c r="W4" s="13"/>
    </row>
    <row r="5" spans="2:23" s="10" customFormat="1" ht="22.5" customHeight="1" thickBot="1" x14ac:dyDescent="0.25">
      <c r="B5" s="48"/>
      <c r="C5" s="245" t="s">
        <v>6</v>
      </c>
      <c r="D5" s="246"/>
      <c r="E5" s="246"/>
      <c r="F5" s="246"/>
      <c r="G5" s="239" t="s">
        <v>90</v>
      </c>
      <c r="H5" s="241"/>
      <c r="I5" s="65"/>
      <c r="J5" s="9"/>
      <c r="K5" s="65"/>
      <c r="L5" s="65"/>
      <c r="M5" s="9"/>
      <c r="N5" s="65"/>
      <c r="O5" s="65"/>
      <c r="P5" s="65"/>
      <c r="Q5" s="65"/>
      <c r="R5" s="65"/>
      <c r="S5" s="65"/>
      <c r="T5" s="65"/>
      <c r="U5" s="65"/>
      <c r="V5" s="65"/>
      <c r="W5" s="13"/>
    </row>
    <row r="6" spans="2:23" ht="5.25" customHeight="1" x14ac:dyDescent="0.2">
      <c r="B6" s="24"/>
      <c r="C6" s="24"/>
      <c r="D6" s="24"/>
      <c r="E6" s="24"/>
      <c r="F6" s="24"/>
      <c r="G6" s="24"/>
      <c r="H6" s="24"/>
    </row>
    <row r="7" spans="2:23" ht="29.25" customHeight="1" x14ac:dyDescent="0.2">
      <c r="B7" s="23" t="s">
        <v>8</v>
      </c>
      <c r="C7" s="225" t="str">
        <f>Proyecto!$E$7</f>
        <v>Definición de las líneas jurisprudenciales de insolvencia empresarial</v>
      </c>
      <c r="D7" s="225"/>
      <c r="E7" s="225"/>
      <c r="F7" s="225"/>
      <c r="G7" s="225"/>
      <c r="H7" s="225"/>
      <c r="W7" s="1"/>
    </row>
    <row r="9" spans="2:23" ht="15" customHeight="1" x14ac:dyDescent="0.2">
      <c r="B9" s="229" t="s">
        <v>91</v>
      </c>
      <c r="C9" s="229"/>
      <c r="D9" s="229"/>
      <c r="E9" s="229"/>
      <c r="F9" s="229"/>
      <c r="G9" s="229"/>
      <c r="H9" s="229"/>
    </row>
    <row r="10" spans="2:23" customFormat="1" ht="15" customHeight="1" x14ac:dyDescent="0.2"/>
    <row r="11" spans="2:23" ht="33.75" customHeight="1" x14ac:dyDescent="0.2">
      <c r="B11" s="226" t="s">
        <v>92</v>
      </c>
      <c r="C11" s="226"/>
      <c r="D11" s="66" t="s">
        <v>93</v>
      </c>
      <c r="E11" s="66" t="s">
        <v>94</v>
      </c>
      <c r="F11" s="66" t="s">
        <v>95</v>
      </c>
      <c r="G11" s="66" t="s">
        <v>96</v>
      </c>
      <c r="H11" s="66" t="s">
        <v>97</v>
      </c>
    </row>
    <row r="12" spans="2:23" ht="61.5" customHeight="1" x14ac:dyDescent="0.2">
      <c r="B12" s="285"/>
      <c r="C12" s="286"/>
      <c r="D12" s="120"/>
      <c r="E12" s="120"/>
      <c r="F12" s="120"/>
      <c r="G12" s="121"/>
      <c r="H12" s="122"/>
    </row>
    <row r="13" spans="2:23" ht="48" customHeight="1" x14ac:dyDescent="0.2">
      <c r="B13" s="283"/>
      <c r="C13" s="283"/>
      <c r="D13" s="123"/>
      <c r="E13" s="120"/>
      <c r="F13" s="120"/>
      <c r="G13" s="121"/>
      <c r="H13" s="123"/>
    </row>
    <row r="14" spans="2:23" ht="60" customHeight="1" x14ac:dyDescent="0.2">
      <c r="B14" s="284"/>
      <c r="C14" s="284"/>
      <c r="D14" s="88"/>
      <c r="E14" s="93"/>
      <c r="F14" s="93"/>
      <c r="G14" s="116"/>
      <c r="H14" s="88"/>
    </row>
    <row r="15" spans="2:23" ht="60" customHeight="1" x14ac:dyDescent="0.2">
      <c r="B15" s="284"/>
      <c r="C15" s="284"/>
      <c r="D15" s="88"/>
      <c r="E15" s="93"/>
      <c r="F15" s="93"/>
      <c r="G15" s="116"/>
      <c r="H15" s="88"/>
    </row>
    <row r="16" spans="2:23" x14ac:dyDescent="0.2">
      <c r="B16" s="74"/>
      <c r="C16" s="74"/>
    </row>
  </sheetData>
  <mergeCells count="15">
    <mergeCell ref="C7:H7"/>
    <mergeCell ref="C2:F2"/>
    <mergeCell ref="G2:H2"/>
    <mergeCell ref="C3:F3"/>
    <mergeCell ref="G3:H3"/>
    <mergeCell ref="C4:F4"/>
    <mergeCell ref="G4:H4"/>
    <mergeCell ref="C5:F5"/>
    <mergeCell ref="G5:H5"/>
    <mergeCell ref="B13:C13"/>
    <mergeCell ref="B14:C14"/>
    <mergeCell ref="B15:C15"/>
    <mergeCell ref="B12:C12"/>
    <mergeCell ref="B9:H9"/>
    <mergeCell ref="B11:C11"/>
  </mergeCells>
  <conditionalFormatting sqref="E12:E15">
    <cfRule type="cellIs" dxfId="10" priority="19" stopIfTrue="1" operator="equal">
      <formula>"Alto"</formula>
    </cfRule>
    <cfRule type="cellIs" dxfId="9" priority="20" stopIfTrue="1" operator="equal">
      <formula>"Medio"</formula>
    </cfRule>
    <cfRule type="cellIs" dxfId="8" priority="21" stopIfTrue="1" operator="equal">
      <formula>"Bajo"</formula>
    </cfRule>
  </conditionalFormatting>
  <dataValidations count="1">
    <dataValidation type="whole" allowBlank="1" showInputMessage="1" showErrorMessage="1" sqref="F8:G8 O8:U65495 I8:M65495 G13:G65495 F16:F65495">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92" fitToHeight="0" orientation="landscape" r:id="rId1"/>
  <headerFooter>
    <oddHeader>&amp;A</oddHead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AverageRating xmlns="http://schemas.microsoft.com/sharepoint/v3" xsi:nil="true"/>
  </documentManagement>
</p:properties>
</file>

<file path=customXml/item4.xml><?xml version="1.0" encoding="utf-8"?>
<?mso-contentType ?>
<customXsn xmlns="http://schemas.microsoft.com/office/2006/metadata/customXsn">
  <xsnLocation/>
  <cached>True</cached>
  <openByDefault>True</openByDefault>
  <xsnScope/>
</customXsn>
</file>

<file path=customXml/item5.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Props1.xml><?xml version="1.0" encoding="utf-8"?>
<ds:datastoreItem xmlns:ds="http://schemas.openxmlformats.org/officeDocument/2006/customXml" ds:itemID="{877D9CE3-3488-419F-B5B1-D3F56CED46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560308A-4653-4D2B-B2A3-96E21DA7A691}">
  <ds:schemaRefs>
    <ds:schemaRef ds:uri="http://schemas.microsoft.com/sharepoint/v3/contenttype/forms"/>
  </ds:schemaRefs>
</ds:datastoreItem>
</file>

<file path=customXml/itemProps3.xml><?xml version="1.0" encoding="utf-8"?>
<ds:datastoreItem xmlns:ds="http://schemas.openxmlformats.org/officeDocument/2006/customXml" ds:itemID="{76CD46FF-15CE-4B87-962F-49D7241576E1}">
  <ds:schemaRefs>
    <ds:schemaRef ds:uri="http://schemas.microsoft.com/sharepoint/v3"/>
    <ds:schemaRef ds:uri="http://schemas.microsoft.com/sharepoint/v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ff8e3638-9d45-4162-afb4-6d390653d547"/>
    <ds:schemaRef ds:uri="http://www.w3.org/XML/1998/namespace"/>
    <ds:schemaRef ds:uri="http://purl.org/dc/dcmitype/"/>
  </ds:schemaRefs>
</ds:datastoreItem>
</file>

<file path=customXml/itemProps4.xml><?xml version="1.0" encoding="utf-8"?>
<ds:datastoreItem xmlns:ds="http://schemas.openxmlformats.org/officeDocument/2006/customXml" ds:itemID="{CC6600B5-E659-47AC-A41B-15A71D932E1D}">
  <ds:schemaRefs>
    <ds:schemaRef ds:uri="http://schemas.microsoft.com/office/2006/metadata/customXsn"/>
  </ds:schemaRefs>
</ds:datastoreItem>
</file>

<file path=customXml/itemProps5.xml><?xml version="1.0" encoding="utf-8"?>
<ds:datastoreItem xmlns:ds="http://schemas.openxmlformats.org/officeDocument/2006/customXml" ds:itemID="{E1B029B0-6E37-4D19-8E72-5AD58DA0CEDC}">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6</vt:i4>
      </vt:variant>
    </vt:vector>
  </HeadingPairs>
  <TitlesOfParts>
    <vt:vector size="19" baseType="lpstr">
      <vt:lpstr>Proyecto</vt:lpstr>
      <vt:lpstr>Justificación - Objetivo</vt:lpstr>
      <vt:lpstr>Indicadores</vt:lpstr>
      <vt:lpstr>Recursos Financieros</vt:lpstr>
      <vt:lpstr>Recursos Humanos</vt:lpstr>
      <vt:lpstr>Comunicaciones internas</vt:lpstr>
      <vt:lpstr>Interesados</vt:lpstr>
      <vt:lpstr>Plan de comunicaciones</vt:lpstr>
      <vt:lpstr>Requerimientos</vt:lpstr>
      <vt:lpstr>Alcance</vt:lpstr>
      <vt:lpstr>EDT- Actividades</vt:lpstr>
      <vt:lpstr>Riesgos</vt:lpstr>
      <vt:lpstr>No tocar</vt:lpstr>
      <vt:lpstr>Indicadores!Área_de_impresión</vt:lpstr>
      <vt:lpstr>Interesados!Área_de_impresión</vt:lpstr>
      <vt:lpstr>'Plan de comunicaciones'!Área_de_impresión</vt:lpstr>
      <vt:lpstr>'Recursos Humanos'!Área_de_impresión</vt:lpstr>
      <vt:lpstr>Requerimientos!Área_de_impresión</vt:lpstr>
      <vt:lpstr>Riesgos!Área_de_impresión</vt:lpstr>
    </vt:vector>
  </TitlesOfParts>
  <Manager/>
  <Company>Windows uE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EDT_01</dc:title>
  <dc:subject/>
  <dc:creator>Bibiana Coy Paez</dc:creator>
  <cp:keywords>Despacho</cp:keywords>
  <dc:description/>
  <cp:lastModifiedBy>Bibiana Coy Paez</cp:lastModifiedBy>
  <cp:revision/>
  <dcterms:created xsi:type="dcterms:W3CDTF">2009-01-14T13:57:13Z</dcterms:created>
  <dcterms:modified xsi:type="dcterms:W3CDTF">2024-08-01T03:59:35Z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eDOCS AutoSave">
    <vt:lpwstr/>
  </property>
</Properties>
</file>