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
    </mc:Choice>
  </mc:AlternateContent>
  <bookViews>
    <workbookView xWindow="0" yWindow="0" windowWidth="20490" windowHeight="7650" tabRatio="803"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state="hidden" r:id="rId9"/>
    <sheet name="Alcance" sheetId="8" r:id="rId10"/>
    <sheet name="EDT-Actividades" sheetId="17" r:id="rId11"/>
    <sheet name="Riesgos-Cronograma" sheetId="9" r:id="rId12"/>
    <sheet name="No tocar" sheetId="15" state="hidden" r:id="rId13"/>
  </sheets>
  <definedNames>
    <definedName name="Activos" localSheetId="9">#REF!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2">Indicadores!$B$2:$I$13</definedName>
    <definedName name="_xlnm.Print_Area" localSheetId="6">Interesados!$B$2:$H$22</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Humanos'!$B$2:$G$22</definedName>
    <definedName name="_xlnm.Print_Area" localSheetId="8">Requerimientos!$B$2:$H$23</definedName>
    <definedName name="_xlnm.Print_Area" localSheetId="11">'Riesgos-Cronograma'!$B$2:$P$20</definedName>
    <definedName name="Consulta__L" localSheetId="9">#REF!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workbook>
</file>

<file path=xl/calcChain.xml><?xml version="1.0" encoding="utf-8"?>
<calcChain xmlns="http://schemas.openxmlformats.org/spreadsheetml/2006/main">
  <c r="D7" i="8" l="1"/>
  <c r="L18" i="17"/>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A6" i="12"/>
  <c r="C7" i="4"/>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<sst xmlns="http://schemas.openxmlformats.org/spreadsheetml/2006/main" count="372" uniqueCount="229">
  <si>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</si>
  <si>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</si>
  <si>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</si>
  <si>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</si>
  <si>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</si>
  <si>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</si>
  <si>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</si>
  <si>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</si>
  <si>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</si>
  <si>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</si>
  <si>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</si>
  <si>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</si>
  <si>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</si>
  <si>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</si>
  <si>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</si>
  <si>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</si>
  <si>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</si>
  <si>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</si>
  <si>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</si>
  <si>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</si>
  <si>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</si>
  <si>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</si>
  <si>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</si>
  <si>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</si>
  <si>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</si>
  <si>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</si>
  <si>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</si>
  <si>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</si>
  <si>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</si>
  <si>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</si>
  <si>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</si>
  <si>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</si>
  <si>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</si>
  <si>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</si>
  <si>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</si>
  <si>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</si>
  <si>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</si>
  <si>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</si>
  <si>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</si>
  <si>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</si>
  <si>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</si>
  <si>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</si>
  <si>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</si>
  <si>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</si>
  <si>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</si>
  <si>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</si>
  <si>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</si>
  <si>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</si>
  <si>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</si>
  <si>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</si>
  <si>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</si>
  <si>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</si>
  <si>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</si>
  <si>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</si>
  <si>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</si>
  <si>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</si>
  <si>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</si>
  <si>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</si>
  <si>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</si>
  <si>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</si>
  <si>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</si>
  <si>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</si>
  <si>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</si>
  <si>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</si>
  <si>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</si>
  <si>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</si>
  <si>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</si>
  <si>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</si>
  <si>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</si>
  <si>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</si>
  <si>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</si>
  <si>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</si>
  <si>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</si>
  <si>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</si>
  <si>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</si>
  <si>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</si>
  <si>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</si>
  <si>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</si>
  <si>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</si>
  <si>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</si>
  <si>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</si>
  <si>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</si>
  <si>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</si>
  <si>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</si>
  <si>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</si>
  <si>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</si>
  <si>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</si>
  <si>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</si>
  <si>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</si>
  <si>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</si>
  <si>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</si>
  <si>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</si>
  <si>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</si>
  <si>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</si>
  <si>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</si>
  <si>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</si>
  <si>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</si>
  <si>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</si>
  <si>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</si>
  <si>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</si>
  <si>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</si>
  <si>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</si>
  <si>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</si>
  <si>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</si>
  <si>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</si>
  <si>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</si>
  <si>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</si>
  <si>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</si>
  <si>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</si>
  <si>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</si>
  <si>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</si>
  <si>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</si>
  <si>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</si>
  <si>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</si>
  <si>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</si>
  <si>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</si>
  <si>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</si>
  <si>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</si>
  <si>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</si>
  <si>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</si>
  <si>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</si>
  <si>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</si>
  <si>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</si>
  <si>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</si>
  <si>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</si>
  <si>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</si>
  <si>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</si>
  <si>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</si>
  <si>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</si>
  <si>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</si>
  <si>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</si>
  <si>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</si>
  <si>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</si>
  <si>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</si>
  <si>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</si>
  <si>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</si>
  <si>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</si>
  <si>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Actividades ejecutadas / actividades proramadas * 100</t>
  </si>
  <si>
    <t>Medir la gestión del cumplimiento de las actividades programadas en el proyecto</t>
  </si>
  <si>
    <t>porcentaje</t>
  </si>
  <si>
    <t>N/A</t>
  </si>
  <si>
    <t>Superintendente de Sociedades</t>
  </si>
  <si>
    <t>Mantener informado al directivo de los avances  o inconvenientes del desarrollo del proyecto.</t>
  </si>
  <si>
    <t>Cuando el líder lo solicite.</t>
  </si>
  <si>
    <t>Mail, reunión</t>
  </si>
  <si>
    <t>Informar los avances o inconvenientes para la toma de decisiones frente al proyecto.</t>
  </si>
  <si>
    <t>Trimestralmente</t>
  </si>
  <si>
    <t>No contar con personal suficiente para la ejecución del proyecto</t>
  </si>
  <si>
    <t>Revisión continua de los ajustes normativos</t>
  </si>
  <si>
    <t>Correcta información y distribución de las funciones en el grupo de trabajo del proyecto.</t>
  </si>
  <si>
    <t>Martha Ruth Ardila Herrera – Delegada de Intervención y Asuntos Financieros Especiales</t>
  </si>
  <si>
    <t>Director de Investigaciones por Captación y Supervisión de Asuntos Financieros Especiales</t>
  </si>
  <si>
    <t>Líder funcional</t>
  </si>
  <si>
    <t>Martha Ruth Ardila</t>
  </si>
  <si>
    <t>Superintendente delegada de Intervención y Asuntos Financieros Especiales</t>
  </si>
  <si>
    <t>Margarita Vizcaíno</t>
  </si>
  <si>
    <t>Astrid Liliana Pinzón</t>
  </si>
  <si>
    <t xml:space="preserve"> &lt;AstridP@SUPERSOCIEDADES.GOV.CO&gt;</t>
  </si>
  <si>
    <t xml:space="preserve"> &lt;MargaritaV@SUPERSOCIEDADES.GOV.CO&gt;</t>
  </si>
  <si>
    <t>Ajustes normativos inesperados</t>
  </si>
  <si>
    <t>Cumplimiento de lo establecido en la Ley.</t>
  </si>
  <si>
    <t>Documento</t>
  </si>
  <si>
    <t>Coordinadora Grupo de Supervisión de Asuntos Financieros Especiales</t>
  </si>
  <si>
    <t>Profesional Despacho Superintendente Delegado de Intervención y asuntos Financieros especiales</t>
  </si>
  <si>
    <t>Martha Ruth Ardila H</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</si>
  <si>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</si>
  <si>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Dagoberto Urbano Castro - Director de Investigaciones por Captación y Supervisión de Asuntos Financieros Especiales</t>
  </si>
  <si>
    <t xml:space="preserve"> Martha Ruth Ardila Herrera – Delegada de Intervención y Asuntos Financieros Especiales</t>
  </si>
  <si>
    <t xml:space="preserve"> Martha Ruth Ardila Herrera</t>
  </si>
  <si>
    <t xml:space="preserve">Patrocinador  </t>
  </si>
  <si>
    <t>MarthaA@SUPERSOCIEDADES.GOV.CO</t>
  </si>
  <si>
    <t>Ext. 3141</t>
  </si>
  <si>
    <t>Dagoberto Urbano Castro</t>
  </si>
  <si>
    <t>DUrbano@SUPERSOCIEDADES.GOV.CO</t>
  </si>
  <si>
    <t>Ext. 3266</t>
  </si>
  <si>
    <t>Margarita Rosa Vizcaíno</t>
  </si>
  <si>
    <t>MargaritaV@SUPERSOCIEDADES.GOV.CO</t>
  </si>
  <si>
    <t>AstridP@SUPERSOCIEDADES.GOV.CO</t>
  </si>
  <si>
    <t>Ext. 4062</t>
  </si>
  <si>
    <t>Billy Escobar Peréz</t>
  </si>
  <si>
    <t>BEscobar@SUPERSOCIEDADES.GOV.CO</t>
  </si>
  <si>
    <t xml:space="preserve"> MarthaA@SUPERSOCIEDADES.GOV.CO</t>
  </si>
  <si>
    <t xml:space="preserve">Dagoberto Urbano Castro </t>
  </si>
  <si>
    <t>ENTREGABLES DEL PROYECTO -  2022</t>
  </si>
  <si>
    <t>Primer borrador del texto de  cartilla para usuarios de Sociedades Administradoras de Planes de Autofinanciamiento Sapac-</t>
  </si>
  <si>
    <t>Revisión por parte de la delegada y Remisión del borrador al despacho</t>
  </si>
  <si>
    <t>- Dagoberto Urbano Castro -  Director de Investigaciones por Captación y Supervisión de Asuntos Financieros Especiales
- Astrid Liliana Pinzón-Coordinadora Grupo de Supervisión de Asuntos Financieros Especiales</t>
  </si>
  <si>
    <t xml:space="preserve">Correo Electrónico y/o documento con ajustes </t>
  </si>
  <si>
    <t>Envío de texto final al grupo de comunicaciones para diagramación</t>
  </si>
  <si>
    <t>Cartilla publicada en la página web de la entidad (Link)</t>
  </si>
  <si>
    <t xml:space="preserve">Lider Funcional </t>
  </si>
  <si>
    <t>Delegada y Grupo de Comunicaciones</t>
  </si>
  <si>
    <t>Martha Ruth Ardila -Delegada Intervención y Asuntos Financieros Especiales y  Jefe Oficina de Comunicaciones</t>
  </si>
  <si>
    <t>Reuniones teams/ Acta grupo primario</t>
  </si>
  <si>
    <t>correo electrónico/ reuniones</t>
  </si>
  <si>
    <t>Cambios normativos con disposiciones contrarias que me impidan realizar el proyecto o alguna de sus actividades</t>
  </si>
  <si>
    <t>Astrid Liliana Pinzón-Coordinadora Grupo de Supervisión de Asuntos Financieros Especiales.
Margarita Rosa Vizcaíno-Profesional Especializado DIAFE</t>
  </si>
  <si>
    <t xml:space="preserve">Seguimiento continuo de los avances de la cartilla y legalización </t>
  </si>
  <si>
    <t>- Martha Ruth Ardila Herrera- Delegada de Intervención y Asuntos Financieros Especiales.
-Dagoberto Urbano Castro -  Director de Investigaciones por Captación y Supervisión de Asuntos Financieros Especiales
- Astrid Liliana Pinzón-Coordinadora Grupo de Supervisión de Asuntos Financieros Especiales.
-Margarita Vizcaíno-Profesional Especializada DIAFE</t>
  </si>
  <si>
    <t xml:space="preserve">- Martha Ruth Ardila Herrera- Delegada de Intervención y Asuntos Financieros Especiales.
</t>
  </si>
  <si>
    <t xml:space="preserve">Correo Electrónico con documento adjunto </t>
  </si>
  <si>
    <t>Dagoberto Urbano Castro - Director de Investigaciones Administrativas por Captación y Supervisión de Asuntos Financieros Especiales</t>
  </si>
  <si>
    <t>Astrid Liliana Pinzón-Coordinadora Grupo de Supervisión de Asuntos Financieros Especiales.
Margarita Vizcaíno-Profesional Especializado DIAFE</t>
  </si>
  <si>
    <t xml:space="preserve"> Dagoberto Urbano Castro, Astrid Liliana Pinzón  y Margarita Vizcaíno</t>
  </si>
  <si>
    <t>No legalización de la cartilla por cambios en las instrucciones por parte de las directivas</t>
  </si>
  <si>
    <t>Expedir la cartilla para suscriptores de SAPAC, desarrollar Campañas de Difunsión del contenido de dicha Cartilla y Pedagógicas en Supervisión de Asuntos Financieros Especiales y  Captación Ilegal de recursos, con el fin de: a) dar a conocer las normas que regulan tales asuntos y las competencias de la Entidad; b) reducir las quejas provenientes de los usuarios de los Planes que ofrecen las SAPAC y de vendedores de compañías con actividades Multinivel, y, c) prevenir la captación ilegal de recursos.</t>
  </si>
  <si>
    <t>Revisión por parte de la delegada y el despacho del Superintendente una vez se haya diagramado la cartilla.</t>
  </si>
  <si>
    <t xml:space="preserve">Pedagogía a usuarios de Sociedades Administradoras de Planes de Autofinanciamiento Comercial (SAPAC) y vendedores de compañías con actividades de comercialización en red o mercadeo Multinivel - FASE II. Pedagogia preventiva de actividades de captación.
</t>
  </si>
  <si>
    <t>Desarrollar campañas preventivas de captación ilegal  e implementar  cartilla de suscriptores de SAPAC, de vendedores de empresas con actividades de Multinivel y difundir la normatividad vigente.</t>
  </si>
  <si>
    <r>
      <t>Pedagogía referida a</t>
    </r>
    <r>
      <rPr>
        <b/>
        <sz val="9"/>
        <rFont val="Arial"/>
        <family val="2"/>
      </rPr>
      <t xml:space="preserve"> normatividad distinta</t>
    </r>
    <r>
      <rPr>
        <sz val="9"/>
        <rFont val="Arial"/>
        <family val="2"/>
      </rPr>
      <t xml:space="preserve"> a la que regula las sociedades SAPAC</t>
    </r>
    <r>
      <rPr>
        <b/>
        <sz val="9"/>
        <rFont val="Arial"/>
        <family val="2"/>
      </rPr>
      <t>,</t>
    </r>
    <r>
      <rPr>
        <sz val="9"/>
        <rFont val="Arial"/>
        <family val="2"/>
      </rPr>
      <t xml:space="preserve"> compañías con actividades de Comercialización en Red o Mercadeo Multinivel, Factoring y Libranzas, la que determina los supuestos de la Captación Ilegal de recursos del público, así como la competencia de la Superintendencia en estos temas.</t>
    </r>
  </si>
  <si>
    <t xml:space="preserve">1. Cartilla SAPAC
2. Campañas de difusión del contenido de la Cartilla SAPAC
3. Pedagogía en Supervisión de Asuntos Financieros Especiales y Prevención de la Captación Ilegal
</t>
  </si>
  <si>
    <t xml:space="preserve">Expedición y publicación de la cartilla SAPAC </t>
  </si>
  <si>
    <t>Ejecutar las campañas pedagógicas de acuerdo con las estrategias definidas</t>
  </si>
  <si>
    <t>Martha Ruth Ardila -Delegada Intervención y Asuntos Financieros Especiales/  Astrid Liliana Pinzón-Coordinadora Grupo de Supervisión de Asuntos Financieros Especiales/Mery Jenith Diaz- coordinadora del Grupo de investigación por captación</t>
  </si>
  <si>
    <r>
      <rPr>
        <sz val="10"/>
        <rFont val="Arial"/>
        <family val="2"/>
      </rPr>
      <t xml:space="preserve">29/03/2022 </t>
    </r>
    <r>
      <rPr>
        <sz val="10"/>
        <color indexed="10"/>
        <rFont val="Arial"/>
        <family val="2"/>
      </rPr>
      <t xml:space="preserve">
</t>
    </r>
  </si>
  <si>
    <t>Pedagogía a usuarios de Sociedades Administradoras de Planes de Autofinanciamiento Comercial (SAPAC) y vendedores de compañías con actividades de comercialización en red o mercadeo Multinivel - FASE II. Pedagogia preventiva de actividades de captación.</t>
  </si>
  <si>
    <t>1. Contar con empresas competitivas, productivas y perdurables</t>
  </si>
  <si>
    <t>1.1 Minimizar empresas fallidas</t>
  </si>
  <si>
    <t>La segunda fase del proyecto abarca desde la definición de la estrategia de pedagogía que de a conocer de una manera más asertiva la normatividad vigente en temas de SAPAC, Multinivel, factoring, libranzas y captación ilegal, hasta el despliegue de la estrategia en lo sectores focalizados.</t>
  </si>
  <si>
    <t>Diseñar y coordinar estrategias en campañas pedagógicas preventivas de captación ilegal.</t>
  </si>
  <si>
    <t>Documento que consolide las estrategias de las campañas</t>
  </si>
  <si>
    <t xml:space="preserve">Documento  trimestral que evidencia la gestión de ejecución de las estrategias definidas para las campañas </t>
  </si>
  <si>
    <r>
      <t xml:space="preserve">Se diseñaron en conjunto con el Grupo de Comunicaciones las estrategias para realizar las campañas pedagógicas preventivas (micrositio pedagogía DIAFE en página web, elaboración de videos sobre multinivel).
Se determinó y coordinó con la Superintendencia Financiera el desarrollo conjunto de Jornadas de Capacitación en prevención y Educación Financiera a través de la campaña  </t>
    </r>
    <r>
      <rPr>
        <b/>
        <sz val="9"/>
        <rFont val="Arial"/>
        <family val="2"/>
      </rPr>
      <t xml:space="preserve">"Me informo y Cuido mi dinero" </t>
    </r>
    <r>
      <rPr>
        <sz val="9"/>
        <rFont val="Arial"/>
        <family val="2"/>
      </rPr>
      <t xml:space="preserve"> en las ciudades de Bucaramanga, Medellín, Cúcuta, Manizales, Barranquilla, Cartagena y Cali.
1. Reuniones con la Superintendencia Financiera de Colombia para coordinar las presentaciones de las Jornadas correspondientes a la campaña  "Me informo y Cuido mi dinero" 
2. Se coordinó con el Grupo de Comunicaciones el lanzamiento en la página web de la Entidad del microsito de pedagogía de la DIAFE y se solicitó al mismo Grupo la elaboración de videos sobre el tema Multinivel.
3. Se publicó en la página web de la Entidad el micrositio de pedagogía de la DIAFE, donde fueron publicados a 30 de marzo de 2022, los videos, infografías, publicaciones y otra información de interés relacionada con los asuntos de competencia de la DIAFE.
4. Mediante comunicación suscrita por ambas entidades de 24 de marzo de 2022, se convocó a las jornadas de capacitación a funcionarios de las Alcaldías, Defensoria del Pueblo, Fiscalías Seccionales, Policia Nacional  y Personerías Municipales y/o Distritales de las diferentes ciudades
Evidencia en sharepoint documento con las estrategias de las campañas</t>
    </r>
  </si>
  <si>
    <t>Una vez recibido el correo con la propuesta de Diagramación de la Cartilla se hicieron revisiones tanto por parte de la DIAFE como del Despacho, para sugerencias y observaciones.
Evidencia en sharepoint pdf con correos electrónicos y documento adjunto sugerencias diagramación</t>
  </si>
  <si>
    <t>Se elaboró por parte de los responsables de la actividad, el primer borrador con el texto de la Cartilla para usuarios de Planes de Autofinanciamiento Comercial.
Evidencia en sharepoint documento con primer borrador cartilla SAPAC</t>
  </si>
  <si>
    <t>Una vez revisada y ajustado el primer borrador de la Cartilla por parte de la Delegada, mediante correo electrónico se remitió el documento al Despacho del Superintendente para revisión y comentarios.
Evidencia en sharepoint correo electrónico con documento adjunto Primer borrador cartilla SAPAC</t>
  </si>
  <si>
    <t>Se remitió el texto de la cartilla y se solicitó al Grupo de Comunicaciones la diagramación de la misma.
Evidencia en sharepoint correo electrónico solicitud diagramación cartilla Grupo de Comunicaciones</t>
  </si>
  <si>
    <t xml:space="preserve">Se publicó en la página web de la entidad la Cartilla "Planes de Autofinanciamiento Comercial".
Evidencia en página web link: https://www.supersociedades.gov.co/Noticias/Publicaciones/Revistas/2022/Planes-de-autofinanciamiento-comercial.pdf </t>
  </si>
  <si>
    <r>
      <t>A 30 de noviembre de 2022, se han llevado a cabo las siguientes actividades:
1. Jornadas de capacitación dentro del primer ciclo de la campaña que en conjunto se adelanta con la Superintendencia Financiera:</t>
    </r>
    <r>
      <rPr>
        <b/>
        <sz val="9"/>
        <rFont val="Arial"/>
        <family val="2"/>
      </rPr>
      <t xml:space="preserve"> "Me informo y Cuido mi dinero"</t>
    </r>
    <r>
      <rPr>
        <sz val="9"/>
        <rFont val="Arial"/>
        <family val="2"/>
      </rPr>
      <t xml:space="preserve"> en las ciudades y fechas que se indican a continuación:
Bucaramanga: 29 de marzo de 2022/ Medellín: 31 de marzo de 2022./ Cúcuta: 7 de abril de 2022
Manizales: 22 de abril de 2022/ Barranquilla: 3 de mayo de 2022/ Cartagena: 4 de mayo de 2022/ 
Cali:24 de mayo de 2022/ Bogotá: 03 de junio de 2022.
2. </t>
    </r>
    <r>
      <rPr>
        <b/>
        <sz val="9"/>
        <rFont val="Arial"/>
        <family val="2"/>
      </rPr>
      <t>"Plataforma de Negociación de Activos Virtuales en Colombia"</t>
    </r>
    <r>
      <rPr>
        <sz val="9"/>
        <rFont val="Arial"/>
        <family val="2"/>
      </rPr>
      <t xml:space="preserve"> llevado a cabo el 03 de junio de 2022, y la cual contó con el
Superintendentes de Sociedades, Financiero y de Industria
y Comercio, la Delegada de la DIAFE, así como invitados del Banco de la República y representantes de la industria Fintech con vertical en criptoactivos como expositores. Además, en dicho evento, se hizo el cierre del primer ciclo de la campaña conjunta.
3. </t>
    </r>
    <r>
      <rPr>
        <b/>
        <sz val="9"/>
        <rFont val="Arial"/>
        <family val="2"/>
      </rPr>
      <t>"Supuestos de Captación"</t>
    </r>
    <r>
      <rPr>
        <sz val="9"/>
        <rFont val="Arial"/>
        <family val="2"/>
      </rPr>
      <t>:  26 de julio de 2022 a las 2:00 p.m., auditorio S.S., dictada por Asesor de la DIAFE y dirigido a funcionarios de la DIACAFE y de la DIJ.
4. “</t>
    </r>
    <r>
      <rPr>
        <b/>
        <sz val="9"/>
        <rFont val="Arial"/>
        <family val="2"/>
      </rPr>
      <t>Lanzamiento y Socialización Circular Básica Jurídica y Básica Contable"</t>
    </r>
    <r>
      <rPr>
        <sz val="9"/>
        <rFont val="Arial"/>
        <family val="2"/>
      </rPr>
      <t xml:space="preserve">: Evento realizado el 17 de agosto de 2022, en el cual la Coordinadora del GAFE  explicó el contenido de las modificaciones más relevantes hechas al Capítulo IX de la CBJ respecto de las sociedades que supervisa la Delegatura.
5. </t>
    </r>
    <r>
      <rPr>
        <b/>
        <sz val="9"/>
        <rFont val="Arial"/>
        <family val="2"/>
      </rPr>
      <t xml:space="preserve"> Video CBJ - Regímenes Especiales</t>
    </r>
    <r>
      <rPr>
        <sz val="9"/>
        <rFont val="Arial"/>
        <family val="2"/>
      </rPr>
      <t xml:space="preserve">, publicado en página web y youtube el 28 de  agosto de 2022, con la intervención de la Delegada DIAFE.
6. </t>
    </r>
    <r>
      <rPr>
        <b/>
        <sz val="9"/>
        <rFont val="Arial"/>
        <family val="2"/>
      </rPr>
      <t>"Chat temático actividades de libranza y factoring"</t>
    </r>
    <r>
      <rPr>
        <sz val="9"/>
        <rFont val="Arial"/>
        <family val="2"/>
      </rPr>
      <t>: Participación en este chat como apoyo al Grupo Relación Estado Ciudadano, realizado el 24 de agosto de 2022.
7.</t>
    </r>
    <r>
      <rPr>
        <b/>
        <sz val="9"/>
        <rFont val="Arial"/>
        <family val="2"/>
      </rPr>
      <t xml:space="preserve"> "Mesas de Trabajo implementación CBJ"</t>
    </r>
    <r>
      <rPr>
        <sz val="9"/>
        <rFont val="Arial"/>
        <family val="2"/>
      </rPr>
      <t>: su finalidad es apoyar a las SAPAC frente a las dudas para la implementación de las nuevas disposiciones contenidas en la CBJ y a la fecha se han realizado las que se indican a continuación:
7.1.</t>
    </r>
    <r>
      <rPr>
        <b/>
        <sz val="9"/>
        <rFont val="Arial"/>
        <family val="2"/>
      </rPr>
      <t xml:space="preserve"> Plan Rombo</t>
    </r>
    <r>
      <rPr>
        <sz val="9"/>
        <rFont val="Arial"/>
        <family val="2"/>
      </rPr>
      <t>: realizada el 21-07-2022 da las 10:00 a.m
7.2.</t>
    </r>
    <r>
      <rPr>
        <b/>
        <sz val="9"/>
        <rFont val="Arial"/>
        <family val="2"/>
      </rPr>
      <t xml:space="preserve"> Chevyplan</t>
    </r>
    <r>
      <rPr>
        <sz val="9"/>
        <rFont val="Arial"/>
        <family val="2"/>
      </rPr>
      <t xml:space="preserve">: realizada el 9-09-2022 a las 10:00 a.m. 
7.3. </t>
    </r>
    <r>
      <rPr>
        <b/>
        <sz val="9"/>
        <rFont val="Arial"/>
        <family val="2"/>
      </rPr>
      <t>Autofinanciera y Fonbienes</t>
    </r>
    <r>
      <rPr>
        <sz val="9"/>
        <rFont val="Arial"/>
        <family val="2"/>
      </rPr>
      <t xml:space="preserve">  realizada el 4 de octubre a las 10:00 a.m.
7.4. </t>
    </r>
    <r>
      <rPr>
        <b/>
        <sz val="9"/>
        <rFont val="Arial"/>
        <family val="2"/>
      </rPr>
      <t>Polen</t>
    </r>
    <r>
      <rPr>
        <sz val="9"/>
        <rFont val="Arial"/>
        <family val="2"/>
      </rPr>
      <t>: realizada el 15 de noviembre a las 10:00 a.m.
8.Segundo ciclo campaña</t>
    </r>
    <r>
      <rPr>
        <b/>
        <sz val="9"/>
        <rFont val="Arial"/>
        <family val="2"/>
      </rPr>
      <t xml:space="preserve"> "Me informo y Cuido mi dinero"</t>
    </r>
    <r>
      <rPr>
        <sz val="9"/>
        <rFont val="Arial"/>
        <family val="2"/>
      </rPr>
      <t xml:space="preserve"> a través de jornadas de capacitación que se dictan en conjunto con Superfinanciera y Superintendencia de Industria y Comercio. La primera de este ciclo se llevó a cabo el 27 y 28 de octubre de 2022 en la ciudad de Pasto. 
9.  </t>
    </r>
    <r>
      <rPr>
        <b/>
        <sz val="9"/>
        <rFont val="Arial"/>
        <family val="2"/>
      </rPr>
      <t>Red Nacional de Protección al Consumidor</t>
    </r>
    <r>
      <rPr>
        <sz val="9"/>
        <rFont val="Arial"/>
        <family val="2"/>
      </rPr>
      <t>: Llevada a cabo el 14 de diciembre de 2022 via teams en la cual se trataron los temas relacionados a multinivel.
Evidencia en sharepoint documento trimestral ejecución estrategias campañas a 31 de diciembre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</si>
</sst>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3"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10"/>
      <color indexed="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rgb="FFFFFF00"/>
      <name val="Arial"/>
      <family val="2"/>
    </font>
    <font>
      <sz val="9"/>
      <color rgb="FFFF0000"/>
      <name val="Arial"/>
      <family val="2"/>
    </font>
    <font>
      <sz val="10"/>
      <color rgb="FFFF0000"/>
      <name val="Arial"/>
      <family val="2"/>
    </font>
    <font>
      <u/>
      <sz val="9"/>
      <color theme="10"/>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6">
    <xf numFmtId="0" fontId="0" fillId="0" borderId="0"/>
    <xf numFmtId="0" fontId="13"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248">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4"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4" fillId="0" borderId="0" xfId="0" applyFont="1" applyBorder="1"/>
    <xf numFmtId="0" fontId="15"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6" fillId="6" borderId="3"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3" fillId="3" borderId="3" xfId="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3" xfId="0" applyFont="1" applyFill="1" applyBorder="1" applyAlignment="1">
      <alignment horizontal="left" vertical="center"/>
    </xf>
    <xf numFmtId="0" fontId="17"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6" fillId="6" borderId="3" xfId="0" applyFont="1" applyFill="1" applyBorder="1" applyAlignment="1">
      <alignment vertical="center"/>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6" fillId="6" borderId="3"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8"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justify" vertical="center" wrapText="1"/>
    </xf>
    <xf numFmtId="9" fontId="4" fillId="0" borderId="3" xfId="4" applyFont="1" applyBorder="1" applyAlignment="1">
      <alignment horizontal="center" vertical="center" wrapText="1"/>
    </xf>
    <xf numFmtId="14" fontId="0" fillId="0" borderId="3" xfId="0" applyNumberFormat="1" applyBorder="1" applyAlignment="1">
      <alignment horizontal="center" vertical="center"/>
    </xf>
    <xf numFmtId="0" fontId="16" fillId="6" borderId="3" xfId="0" applyFont="1" applyFill="1" applyBorder="1" applyAlignment="1">
      <alignment horizontal="center" vertical="center" wrapText="1"/>
    </xf>
    <xf numFmtId="0" fontId="16" fillId="6" borderId="3" xfId="0" applyFont="1" applyFill="1" applyBorder="1" applyAlignment="1">
      <alignment vertical="center" wrapText="1"/>
    </xf>
    <xf numFmtId="0" fontId="4" fillId="3" borderId="3" xfId="0"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9" fillId="7" borderId="3" xfId="0" applyFont="1" applyFill="1" applyBorder="1" applyAlignment="1" applyProtection="1">
      <alignment horizontal="center" vertical="center" wrapText="1"/>
    </xf>
    <xf numFmtId="9" fontId="19" fillId="7" borderId="3" xfId="0" applyNumberFormat="1" applyFont="1" applyFill="1" applyBorder="1" applyAlignment="1" applyProtection="1">
      <alignment horizontal="center" vertical="center" wrapText="1"/>
    </xf>
    <xf numFmtId="178" fontId="19" fillId="7" borderId="3" xfId="0" applyNumberFormat="1" applyFont="1" applyFill="1" applyBorder="1" applyAlignment="1" applyProtection="1">
      <alignment horizontal="center" vertical="center" wrapText="1"/>
    </xf>
    <xf numFmtId="0" fontId="2" fillId="0" borderId="3" xfId="0" applyFont="1" applyBorder="1" applyAlignment="1">
      <alignment horizontal="justify" vertical="center" wrapText="1"/>
    </xf>
    <xf numFmtId="14" fontId="2" fillId="0" borderId="3" xfId="0" applyNumberFormat="1" applyFont="1" applyBorder="1" applyAlignment="1">
      <alignment horizontal="center" vertical="center"/>
    </xf>
    <xf numFmtId="0" fontId="4" fillId="3"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9" fontId="4"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Font="1" applyFill="1" applyBorder="1"/>
    <xf numFmtId="0" fontId="13" fillId="0" borderId="3" xfId="1" applyFill="1" applyBorder="1" applyAlignment="1">
      <alignment horizontal="center" vertical="center" wrapText="1"/>
    </xf>
    <xf numFmtId="0" fontId="2" fillId="0" borderId="3" xfId="0" quotePrefix="1" applyFont="1" applyBorder="1" applyAlignment="1">
      <alignment horizontal="justify" vertical="center" wrapText="1"/>
    </xf>
    <xf numFmtId="14" fontId="2" fillId="0" borderId="3"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20" fillId="0" borderId="3" xfId="0" applyFont="1" applyBorder="1" applyAlignment="1">
      <alignment vertical="center" wrapText="1"/>
    </xf>
    <xf numFmtId="14" fontId="21" fillId="0" borderId="3" xfId="0" applyNumberFormat="1" applyFont="1" applyBorder="1" applyAlignment="1">
      <alignment horizontal="center" vertical="center" wrapText="1"/>
    </xf>
    <xf numFmtId="0" fontId="22" fillId="0" borderId="3" xfId="1" applyFont="1" applyBorder="1" applyAlignment="1">
      <alignment horizontal="center" vertical="center" wrapText="1"/>
    </xf>
    <xf numFmtId="0" fontId="4" fillId="3" borderId="3" xfId="0" applyFont="1" applyFill="1" applyBorder="1" applyAlignment="1">
      <alignment horizontal="center" vertical="center"/>
    </xf>
    <xf numFmtId="0" fontId="4" fillId="0" borderId="0" xfId="0" applyFont="1" applyFill="1" applyAlignment="1">
      <alignment horizontal="center" vertical="center" wrapText="1"/>
    </xf>
    <xf numFmtId="0" fontId="0" fillId="0" borderId="0" xfId="0" applyFill="1"/>
    <xf numFmtId="1" fontId="0" fillId="0" borderId="3" xfId="0" applyNumberFormat="1" applyBorder="1" applyAlignment="1">
      <alignment horizontal="center" vertical="center"/>
    </xf>
    <xf numFmtId="0" fontId="0" fillId="0" borderId="3" xfId="0" applyBorder="1"/>
    <xf numFmtId="14" fontId="0" fillId="0" borderId="3" xfId="0" applyNumberFormat="1" applyBorder="1"/>
    <xf numFmtId="0" fontId="16" fillId="6" borderId="3" xfId="0" applyFont="1" applyFill="1" applyBorder="1" applyAlignment="1">
      <alignment horizontal="left" vertical="center"/>
    </xf>
    <xf numFmtId="0" fontId="4" fillId="0" borderId="3" xfId="0" applyFont="1" applyFill="1" applyBorder="1" applyAlignment="1">
      <alignment horizontal="justify" vertical="center" wrapText="1"/>
    </xf>
    <xf numFmtId="0" fontId="4" fillId="0" borderId="24" xfId="0" applyFont="1" applyBorder="1" applyAlignment="1">
      <alignment horizontal="left" vertical="center" wrapText="1"/>
    </xf>
    <xf numFmtId="0" fontId="4" fillId="0" borderId="29" xfId="0" applyFont="1" applyBorder="1" applyAlignment="1">
      <alignment horizontal="left" vertical="center" wrapText="1"/>
    </xf>
    <xf numFmtId="0" fontId="4" fillId="0" borderId="26"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4"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3"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4" fillId="0" borderId="3" xfId="0" applyFont="1" applyFill="1" applyBorder="1" applyAlignment="1">
      <alignment horizontal="left" vertical="center" wrapText="1"/>
    </xf>
    <xf numFmtId="0" fontId="16" fillId="6" borderId="36"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3" xfId="0" applyFont="1" applyFill="1" applyBorder="1" applyAlignment="1">
      <alignment horizontal="left" vertical="center"/>
    </xf>
    <xf numFmtId="0" fontId="4" fillId="0" borderId="32" xfId="0" applyFont="1" applyFill="1" applyBorder="1" applyAlignment="1">
      <alignment horizontal="left" vertical="center"/>
    </xf>
    <xf numFmtId="0" fontId="4" fillId="0" borderId="4" xfId="0" applyFont="1" applyFill="1" applyBorder="1" applyAlignment="1">
      <alignment horizontal="left" vertical="center"/>
    </xf>
    <xf numFmtId="0" fontId="16" fillId="6" borderId="23"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16"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17" fillId="6" borderId="49" xfId="0" applyFont="1" applyFill="1" applyBorder="1" applyAlignment="1">
      <alignment horizontal="center" vertical="center"/>
    </xf>
    <xf numFmtId="0" fontId="17" fillId="6" borderId="0" xfId="0" applyFont="1" applyFill="1" applyBorder="1" applyAlignment="1">
      <alignment horizontal="center" vertical="center"/>
    </xf>
    <xf numFmtId="0" fontId="0" fillId="3" borderId="3" xfId="0" applyFill="1" applyBorder="1" applyAlignment="1">
      <alignment horizontal="left" vertical="center"/>
    </xf>
    <xf numFmtId="0" fontId="17" fillId="6" borderId="23" xfId="0" applyFont="1" applyFill="1" applyBorder="1" applyAlignment="1">
      <alignment horizontal="center" vertical="center"/>
    </xf>
    <xf numFmtId="0" fontId="17" fillId="6" borderId="4" xfId="0" applyFont="1" applyFill="1" applyBorder="1" applyAlignment="1">
      <alignment horizontal="center" vertical="center"/>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16" fillId="6" borderId="49" xfId="0" applyFont="1" applyFill="1" applyBorder="1" applyAlignment="1">
      <alignment horizontal="center" vertical="center"/>
    </xf>
    <xf numFmtId="0" fontId="16" fillId="6" borderId="0" xfId="0" applyFont="1" applyFill="1" applyBorder="1" applyAlignment="1">
      <alignment horizontal="center" vertical="center"/>
    </xf>
    <xf numFmtId="0" fontId="5" fillId="3" borderId="43"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6" fillId="6" borderId="23" xfId="0" applyFont="1" applyFill="1" applyBorder="1" applyAlignment="1">
      <alignment horizontal="center" vertical="center"/>
    </xf>
    <xf numFmtId="0" fontId="16" fillId="6" borderId="32" xfId="0" applyFont="1" applyFill="1" applyBorder="1" applyAlignment="1">
      <alignment horizontal="center" vertical="center"/>
    </xf>
    <xf numFmtId="0" fontId="16" fillId="6" borderId="4" xfId="0" applyFont="1" applyFill="1" applyBorder="1" applyAlignment="1">
      <alignment horizontal="center" vertical="center"/>
    </xf>
    <xf numFmtId="0" fontId="4" fillId="0" borderId="23"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4" xfId="0" applyFont="1" applyBorder="1" applyAlignment="1">
      <alignment horizontal="justify" vertical="center" wrapText="1"/>
    </xf>
    <xf numFmtId="0" fontId="4" fillId="9" borderId="3" xfId="0" applyFont="1" applyFill="1" applyBorder="1" applyAlignment="1">
      <alignment horizontal="left" vertical="center"/>
    </xf>
    <xf numFmtId="0" fontId="5" fillId="3" borderId="24"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9" xfId="3" applyFont="1" applyFill="1" applyBorder="1" applyAlignment="1" applyProtection="1">
      <alignment horizontal="center" vertical="center"/>
    </xf>
    <xf numFmtId="0" fontId="5" fillId="3" borderId="26"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0" borderId="23" xfId="0" applyFont="1" applyBorder="1" applyAlignment="1">
      <alignment horizontal="right" vertical="center" wrapText="1"/>
    </xf>
    <xf numFmtId="0" fontId="4" fillId="0" borderId="32" xfId="0" applyFont="1" applyBorder="1" applyAlignment="1">
      <alignment horizontal="right" vertical="center" wrapText="1"/>
    </xf>
    <xf numFmtId="0" fontId="4" fillId="0" borderId="4" xfId="0" applyFont="1" applyBorder="1" applyAlignment="1">
      <alignment horizontal="righ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8" xfId="3" applyFont="1" applyFill="1" applyBorder="1" applyAlignment="1" applyProtection="1">
      <alignment horizontal="center" vertical="center"/>
    </xf>
    <xf numFmtId="0" fontId="4" fillId="3" borderId="24" xfId="0" applyFont="1" applyFill="1" applyBorder="1" applyAlignment="1">
      <alignment horizontal="left" vertical="center" wrapText="1"/>
    </xf>
    <xf numFmtId="0" fontId="5" fillId="3" borderId="32" xfId="3" applyFont="1" applyFill="1" applyBorder="1" applyAlignment="1" applyProtection="1">
      <alignment horizontal="center" vertical="center"/>
    </xf>
    <xf numFmtId="0" fontId="4" fillId="3" borderId="26" xfId="0" applyFont="1" applyFill="1" applyBorder="1" applyAlignment="1">
      <alignment horizontal="left" vertical="center" wrapText="1"/>
    </xf>
    <xf numFmtId="0" fontId="5" fillId="3" borderId="53" xfId="3" applyFont="1" applyFill="1" applyBorder="1" applyAlignment="1" applyProtection="1">
      <alignment horizontal="center" vertical="center"/>
    </xf>
    <xf numFmtId="0" fontId="4" fillId="3" borderId="27" xfId="0" applyFont="1" applyFill="1" applyBorder="1" applyAlignment="1">
      <alignment horizontal="left"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4"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26">
    <dxf>
      <fill>
        <patternFill>
          <bgColor rgb="FF92D05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57150</xdr:rowOff>
    </xdr:from>
    <xdr:to>
      <xdr:col>2</xdr:col>
      <xdr:colOff>1323975</xdr:colOff>
      <xdr:row>4</xdr:row>
      <xdr:rowOff>247650</xdr:rowOff>
    </xdr:to>
    <xdr:pic>
      <xdr:nvPicPr>
        <xdr:cNvPr id="122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533400"/>
          <a:ext cx="1085850" cy="11239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530436</xdr:colOff>
      <xdr:row>22</xdr:row>
      <xdr:rowOff>42334</xdr:rowOff>
    </xdr:from>
    <xdr:to>
      <xdr:col>5</xdr:col>
      <xdr:colOff>1498748</xdr:colOff>
      <xdr:row>30</xdr:row>
      <xdr:rowOff>17745</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57150</xdr:rowOff>
    </xdr:from>
    <xdr:to>
      <xdr:col>2</xdr:col>
      <xdr:colOff>914400</xdr:colOff>
      <xdr:row>4</xdr:row>
      <xdr:rowOff>238125</xdr:rowOff>
    </xdr:to>
    <xdr:pic>
      <xdr:nvPicPr>
        <xdr:cNvPr id="1065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476612</xdr:colOff>
      <xdr:row>6</xdr:row>
      <xdr:rowOff>108858</xdr:rowOff>
    </xdr:from>
    <xdr:to>
      <xdr:col>14</xdr:col>
      <xdr:colOff>222128</xdr:colOff>
      <xdr:row>16</xdr:row>
      <xdr:rowOff>122874</xdr:rowOff>
    </xdr:to>
    <xdr:sp macro="" textlink="">
      <xdr:nvSpPr>
        <xdr:cNvPr id="8" name="Flecha izquierda 7">
          <a:hlinkClick xmlns:r="http://schemas.openxmlformats.org/officeDocument/2006/relationships" r:id="rId1"/>
        </xdr:cNvPr>
        <xdr:cNvSpPr/>
      </xdr:nvSpPr>
      <xdr:spPr>
        <a:xfrm>
          <a:off x="17812112" y="1556658"/>
          <a:ext cx="983766" cy="158445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76200</xdr:colOff>
      <xdr:row>1</xdr:row>
      <xdr:rowOff>142875</xdr:rowOff>
    </xdr:from>
    <xdr:to>
      <xdr:col>1</xdr:col>
      <xdr:colOff>2238375</xdr:colOff>
      <xdr:row>4</xdr:row>
      <xdr:rowOff>219075</xdr:rowOff>
    </xdr:to>
    <xdr:pic>
      <xdr:nvPicPr>
        <xdr:cNvPr id="1341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304800"/>
          <a:ext cx="2162175" cy="10096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1004569</xdr:colOff>
      <xdr:row>21</xdr:row>
      <xdr:rowOff>2</xdr:rowOff>
    </xdr:from>
    <xdr:to>
      <xdr:col>6</xdr:col>
      <xdr:colOff>408993</xdr:colOff>
      <xdr:row>28</xdr:row>
      <xdr:rowOff>135147</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523875</xdr:colOff>
      <xdr:row>4</xdr:row>
      <xdr:rowOff>228600</xdr:rowOff>
    </xdr:to>
    <xdr:pic>
      <xdr:nvPicPr>
        <xdr:cNvPr id="1269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330523</xdr:colOff>
      <xdr:row>1</xdr:row>
      <xdr:rowOff>62764</xdr:rowOff>
    </xdr:from>
    <xdr:to>
      <xdr:col>21</xdr:col>
      <xdr:colOff>507492</xdr:colOff>
      <xdr:row>4</xdr:row>
      <xdr:rowOff>271114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381000</xdr:colOff>
      <xdr:row>1</xdr:row>
      <xdr:rowOff>57150</xdr:rowOff>
    </xdr:from>
    <xdr:to>
      <xdr:col>2</xdr:col>
      <xdr:colOff>504825</xdr:colOff>
      <xdr:row>4</xdr:row>
      <xdr:rowOff>228600</xdr:rowOff>
    </xdr:to>
    <xdr:pic>
      <xdr:nvPicPr>
        <xdr:cNvPr id="246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219075"/>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217357</xdr:colOff>
      <xdr:row>4</xdr:row>
      <xdr:rowOff>254372</xdr:rowOff>
    </xdr:from>
    <xdr:to>
      <xdr:col>14</xdr:col>
      <xdr:colOff>329868</xdr:colOff>
      <xdr:row>9</xdr:row>
      <xdr:rowOff>190541</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419100</xdr:colOff>
      <xdr:row>1</xdr:row>
      <xdr:rowOff>57150</xdr:rowOff>
    </xdr:from>
    <xdr:to>
      <xdr:col>2</xdr:col>
      <xdr:colOff>523875</xdr:colOff>
      <xdr:row>4</xdr:row>
      <xdr:rowOff>238125</xdr:rowOff>
    </xdr:to>
    <xdr:pic>
      <xdr:nvPicPr>
        <xdr:cNvPr id="348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219075"/>
          <a:ext cx="107632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58208</xdr:colOff>
      <xdr:row>0</xdr:row>
      <xdr:rowOff>0</xdr:rowOff>
    </xdr:from>
    <xdr:to>
      <xdr:col>12</xdr:col>
      <xdr:colOff>184716</xdr:colOff>
      <xdr:row>4</xdr:row>
      <xdr:rowOff>94723</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57150</xdr:rowOff>
    </xdr:from>
    <xdr:to>
      <xdr:col>1</xdr:col>
      <xdr:colOff>1685925</xdr:colOff>
      <xdr:row>4</xdr:row>
      <xdr:rowOff>238125</xdr:rowOff>
    </xdr:to>
    <xdr:pic>
      <xdr:nvPicPr>
        <xdr:cNvPr id="450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105079</xdr:colOff>
      <xdr:row>0</xdr:row>
      <xdr:rowOff>84096</xdr:rowOff>
    </xdr:from>
    <xdr:to>
      <xdr:col>9</xdr:col>
      <xdr:colOff>255473</xdr:colOff>
      <xdr:row>6</xdr:row>
      <xdr:rowOff>3957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400"/>
            </a:lnSpc>
          </a:pPr>
          <a:r>
            <a:rPr lang="es-ES" sz="1200" b="1"/>
            <a:t>Página</a:t>
          </a:r>
        </a:p>
        <a:p>
          <a:pPr algn="l">
            <a:lnSpc>
              <a:spcPts val="1300"/>
            </a:lnSpc>
          </a:pPr>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52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355600</xdr:colOff>
      <xdr:row>11</xdr:row>
      <xdr:rowOff>114300</xdr:rowOff>
    </xdr:from>
    <xdr:to>
      <xdr:col>5</xdr:col>
      <xdr:colOff>1330497</xdr:colOff>
      <xdr:row>19</xdr:row>
      <xdr:rowOff>59129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57150</xdr:rowOff>
    </xdr:from>
    <xdr:to>
      <xdr:col>1</xdr:col>
      <xdr:colOff>1800225</xdr:colOff>
      <xdr:row>4</xdr:row>
      <xdr:rowOff>238125</xdr:rowOff>
    </xdr:to>
    <xdr:pic>
      <xdr:nvPicPr>
        <xdr:cNvPr id="655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19075"/>
          <a:ext cx="10953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926011</xdr:colOff>
      <xdr:row>23</xdr:row>
      <xdr:rowOff>74023</xdr:rowOff>
    </xdr:from>
    <xdr:to>
      <xdr:col>5</xdr:col>
      <xdr:colOff>703028</xdr:colOff>
      <xdr:row>31</xdr:row>
      <xdr:rowOff>70383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57150</xdr:rowOff>
    </xdr:from>
    <xdr:to>
      <xdr:col>2</xdr:col>
      <xdr:colOff>866775</xdr:colOff>
      <xdr:row>4</xdr:row>
      <xdr:rowOff>238125</xdr:rowOff>
    </xdr:to>
    <xdr:pic>
      <xdr:nvPicPr>
        <xdr:cNvPr id="757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581237</xdr:colOff>
      <xdr:row>20</xdr:row>
      <xdr:rowOff>132927</xdr:rowOff>
    </xdr:from>
    <xdr:to>
      <xdr:col>3</xdr:col>
      <xdr:colOff>1547047</xdr:colOff>
      <xdr:row>28</xdr:row>
      <xdr:rowOff>120321</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781050</xdr:colOff>
      <xdr:row>1</xdr:row>
      <xdr:rowOff>57150</xdr:rowOff>
    </xdr:from>
    <xdr:to>
      <xdr:col>1</xdr:col>
      <xdr:colOff>1866900</xdr:colOff>
      <xdr:row>4</xdr:row>
      <xdr:rowOff>238125</xdr:rowOff>
    </xdr:to>
    <xdr:pic>
      <xdr:nvPicPr>
        <xdr:cNvPr id="860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183092</xdr:colOff>
      <xdr:row>6</xdr:row>
      <xdr:rowOff>102870</xdr:rowOff>
    </xdr:from>
    <xdr:to>
      <xdr:col>13</xdr:col>
      <xdr:colOff>322297</xdr:colOff>
      <xdr:row>11</xdr:row>
      <xdr:rowOff>14784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57150</xdr:rowOff>
    </xdr:from>
    <xdr:to>
      <xdr:col>1</xdr:col>
      <xdr:colOff>1590675</xdr:colOff>
      <xdr:row>4</xdr:row>
      <xdr:rowOff>238125</xdr:rowOff>
    </xdr:to>
    <xdr:pic>
      <xdr:nvPicPr>
        <xdr:cNvPr id="962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DUrbano@SUPERSOCIEDADES.GOV.C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DUrbano@SUPERSOCIEDADES.GOV.CO" TargetMode="External"/><Relationship Id="rId1" Type="http://schemas.openxmlformats.org/officeDocument/2006/relationships/hyperlink" Target="mailto:BEscobar@SUPERSOCIEDADES.GOV.CO"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E7" sqref="E7:K7"/>
    </sheetView>
  </sheetViews>
  <sheetFormatPr baseColWidth="10" defaultColWidth="9.28515625" defaultRowHeight="12" x14ac:dyDescent="0.2"/>
  <cols>
    <col min="1" max="1" width="9.28515625" style="1" customWidth="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71093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28515625" style="2" customWidth="1"/>
    <col min="20" max="16384" width="9.28515625" style="1"/>
  </cols>
  <sheetData>
    <row r="1" spans="2:19" ht="37.5" customHeight="1" thickBot="1" x14ac:dyDescent="0.25"/>
    <row r="2" spans="2:19" s="3" customFormat="1" ht="26.25" customHeight="1" x14ac:dyDescent="0.2">
      <c r="B2" s="132"/>
      <c r="C2" s="133"/>
      <c r="D2" s="134" t="s">
        <v>121</v>
      </c>
      <c r="E2" s="135"/>
      <c r="F2" s="135"/>
      <c r="G2" s="135"/>
      <c r="H2" s="135"/>
      <c r="I2" s="135"/>
      <c r="J2" s="136"/>
      <c r="K2" s="122" t="s">
        <v>122</v>
      </c>
      <c r="L2" s="123"/>
      <c r="S2" s="13"/>
    </row>
    <row r="3" spans="2:19" s="3" customFormat="1" ht="23.25" customHeight="1" x14ac:dyDescent="0.2">
      <c r="B3" s="128"/>
      <c r="C3" s="129"/>
      <c r="D3" s="137" t="s">
        <v>123</v>
      </c>
      <c r="E3" s="138"/>
      <c r="F3" s="138"/>
      <c r="G3" s="138"/>
      <c r="H3" s="138"/>
      <c r="I3" s="138"/>
      <c r="J3" s="139"/>
      <c r="K3" s="124" t="s">
        <v>128</v>
      </c>
      <c r="L3" s="125"/>
      <c r="S3" s="13"/>
    </row>
    <row r="4" spans="2:19" s="3" customFormat="1" ht="24" customHeight="1" x14ac:dyDescent="0.2">
      <c r="B4" s="128"/>
      <c r="C4" s="129"/>
      <c r="D4" s="137" t="s">
        <v>124</v>
      </c>
      <c r="E4" s="138"/>
      <c r="F4" s="138"/>
      <c r="G4" s="138"/>
      <c r="H4" s="138"/>
      <c r="I4" s="138"/>
      <c r="J4" s="139"/>
      <c r="K4" s="124" t="s">
        <v>125</v>
      </c>
      <c r="L4" s="125"/>
      <c r="S4" s="13"/>
    </row>
    <row r="5" spans="2:19" s="3" customFormat="1" ht="22.5" customHeight="1" thickBot="1" x14ac:dyDescent="0.25">
      <c r="B5" s="130"/>
      <c r="C5" s="131"/>
      <c r="D5" s="140" t="s">
        <v>126</v>
      </c>
      <c r="E5" s="141"/>
      <c r="F5" s="141"/>
      <c r="G5" s="141"/>
      <c r="H5" s="141"/>
      <c r="I5" s="141"/>
      <c r="J5" s="142"/>
      <c r="K5" s="126" t="s">
        <v>127</v>
      </c>
      <c r="L5" s="127"/>
      <c r="S5" s="13"/>
    </row>
    <row r="6" spans="2:19" ht="5.25" customHeight="1" x14ac:dyDescent="0.2">
      <c r="C6" s="5"/>
      <c r="D6" s="5"/>
      <c r="E6" s="5"/>
      <c r="F6" s="5"/>
      <c r="G6" s="5"/>
      <c r="H6" s="5"/>
      <c r="I6" s="5"/>
    </row>
    <row r="7" spans="2:19" ht="29.25" customHeight="1" x14ac:dyDescent="0.2">
      <c r="C7" s="120" t="s">
        <v>0</v>
      </c>
      <c r="D7" s="120"/>
      <c r="E7" s="121" t="s">
        <v>215</v>
      </c>
      <c r="F7" s="121"/>
      <c r="G7" s="121"/>
      <c r="H7" s="121"/>
      <c r="I7" s="121"/>
      <c r="J7" s="121"/>
      <c r="K7" s="121"/>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8"/>
      <c r="C10" s="49"/>
      <c r="D10" s="49"/>
      <c r="E10" s="49"/>
      <c r="F10" s="49"/>
      <c r="G10" s="49"/>
      <c r="H10" s="49"/>
      <c r="I10" s="49"/>
      <c r="J10" s="49"/>
      <c r="K10" s="49"/>
      <c r="L10" s="50"/>
    </row>
    <row r="11" spans="2:19" ht="40.15" customHeight="1" thickBot="1" x14ac:dyDescent="0.25">
      <c r="B11" s="51"/>
      <c r="C11" s="14" t="s">
        <v>33</v>
      </c>
      <c r="D11" s="52"/>
      <c r="E11" s="14" t="s">
        <v>34</v>
      </c>
      <c r="F11" s="52"/>
      <c r="G11" s="14" t="s">
        <v>47</v>
      </c>
      <c r="H11" s="52"/>
      <c r="I11" s="14" t="s">
        <v>69</v>
      </c>
      <c r="J11" s="52"/>
      <c r="K11" s="14" t="s">
        <v>48</v>
      </c>
      <c r="L11" s="53"/>
    </row>
    <row r="12" spans="2:19" ht="15" customHeight="1" thickBot="1" x14ac:dyDescent="0.25">
      <c r="B12" s="51"/>
      <c r="C12" s="52"/>
      <c r="D12" s="52"/>
      <c r="E12" s="52"/>
      <c r="F12" s="52"/>
      <c r="G12" s="52"/>
      <c r="H12" s="52"/>
      <c r="I12" s="52"/>
      <c r="J12" s="52"/>
      <c r="K12" s="52"/>
      <c r="L12" s="53"/>
    </row>
    <row r="13" spans="2:19" ht="40.15" customHeight="1" thickBot="1" x14ac:dyDescent="0.25">
      <c r="B13" s="51"/>
      <c r="C13" s="14" t="s">
        <v>35</v>
      </c>
      <c r="D13" s="52"/>
      <c r="E13" s="14" t="s">
        <v>36</v>
      </c>
      <c r="F13" s="52"/>
      <c r="G13" s="14" t="s">
        <v>37</v>
      </c>
      <c r="H13" s="52"/>
      <c r="I13" s="14" t="s">
        <v>49</v>
      </c>
      <c r="J13" s="52"/>
      <c r="K13" s="14" t="s">
        <v>38</v>
      </c>
      <c r="L13" s="53"/>
    </row>
    <row r="14" spans="2:19" ht="15" customHeight="1" thickBot="1" x14ac:dyDescent="0.25">
      <c r="B14" s="51"/>
      <c r="C14" s="52"/>
      <c r="D14" s="52"/>
      <c r="E14" s="52"/>
      <c r="F14" s="52"/>
      <c r="G14" s="52"/>
      <c r="H14" s="52"/>
      <c r="I14" s="52"/>
      <c r="J14" s="52"/>
      <c r="K14" s="52"/>
      <c r="L14" s="53"/>
    </row>
    <row r="15" spans="2:19" ht="37.5" customHeight="1" thickBot="1" x14ac:dyDescent="0.25">
      <c r="B15" s="51"/>
      <c r="C15" s="52"/>
      <c r="D15" s="52"/>
      <c r="E15" s="52"/>
      <c r="F15" s="52"/>
      <c r="G15" s="14" t="s">
        <v>39</v>
      </c>
      <c r="H15" s="52"/>
      <c r="I15" s="52"/>
      <c r="J15" s="52"/>
      <c r="K15" s="52"/>
      <c r="L15" s="53"/>
    </row>
    <row r="16" spans="2:19" ht="12.75" thickBot="1" x14ac:dyDescent="0.25">
      <c r="B16" s="54"/>
      <c r="C16" s="55"/>
      <c r="D16" s="55"/>
      <c r="E16" s="55"/>
      <c r="F16" s="55"/>
      <c r="G16" s="55"/>
      <c r="H16" s="55"/>
      <c r="I16" s="55"/>
      <c r="J16" s="55"/>
      <c r="K16" s="55"/>
      <c r="L16" s="56"/>
    </row>
    <row r="17" ht="37.5" customHeight="1" x14ac:dyDescent="0.2"/>
    <row r="19" ht="37.5" customHeight="1" x14ac:dyDescent="0.2"/>
    <row r="21" ht="37.5" customHeight="1" x14ac:dyDescent="0.2"/>
    <row r="23" ht="37.5" customHeight="1" x14ac:dyDescent="0.2"/>
    <row r="25" ht="37.5" customHeight="1" x14ac:dyDescent="0.2"/>
  </sheetData>
  <mergeCells count="14">
    <mergeCell ref="D2:J2"/>
    <mergeCell ref="D3:J3"/>
    <mergeCell ref="D4:J4"/>
    <mergeCell ref="D5:J5"/>
    <mergeCell ref="C7:D7"/>
    <mergeCell ref="E7:K7"/>
    <mergeCell ref="K2:L2"/>
    <mergeCell ref="K3:L3"/>
    <mergeCell ref="K4:L4"/>
    <mergeCell ref="K5:L5"/>
    <mergeCell ref="B3:C3"/>
    <mergeCell ref="B4:C4"/>
    <mergeCell ref="B5:C5"/>
    <mergeCell ref="B2:C2"/>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D10" sqref="D10:P10"/>
    </sheetView>
  </sheetViews>
  <sheetFormatPr baseColWidth="10" defaultColWidth="9.28515625" defaultRowHeight="12" x14ac:dyDescent="0.2"/>
  <cols>
    <col min="1" max="1" width="2.42578125" style="1" customWidth="1"/>
    <col min="2" max="2" width="14.5703125" style="1" customWidth="1"/>
    <col min="3" max="3" width="26.42578125" style="1" customWidth="1"/>
    <col min="4" max="4" width="18.285156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201"/>
      <c r="C2" s="202"/>
      <c r="D2" s="213" t="s">
        <v>121</v>
      </c>
      <c r="E2" s="214"/>
      <c r="F2" s="214"/>
      <c r="G2" s="214"/>
      <c r="H2" s="214"/>
      <c r="I2" s="214"/>
      <c r="J2" s="215"/>
      <c r="K2" s="82"/>
      <c r="L2" s="80"/>
      <c r="M2" s="222" t="str">
        <f>Proyecto!K2</f>
        <v>Codigo: GC-F-015</v>
      </c>
      <c r="N2" s="222"/>
      <c r="O2" s="222"/>
      <c r="P2" s="223"/>
      <c r="R2" s="11"/>
      <c r="S2" s="11"/>
      <c r="T2" s="11"/>
      <c r="U2" s="12"/>
      <c r="AE2" s="13"/>
    </row>
    <row r="3" spans="2:31" s="3" customFormat="1" ht="23.25" customHeight="1" x14ac:dyDescent="0.2">
      <c r="B3" s="203"/>
      <c r="C3" s="188"/>
      <c r="D3" s="216" t="s">
        <v>123</v>
      </c>
      <c r="E3" s="217"/>
      <c r="F3" s="217"/>
      <c r="G3" s="217"/>
      <c r="H3" s="217"/>
      <c r="I3" s="217"/>
      <c r="J3" s="218"/>
      <c r="K3" s="22"/>
      <c r="L3" s="27"/>
      <c r="M3" s="189" t="str">
        <f>Proyecto!K3</f>
        <v>Fecha: 17 de septiembre de 2014</v>
      </c>
      <c r="N3" s="189"/>
      <c r="O3" s="189"/>
      <c r="P3" s="224"/>
      <c r="R3" s="11"/>
      <c r="S3" s="11"/>
      <c r="T3" s="11"/>
      <c r="U3" s="12"/>
      <c r="AE3" s="13"/>
    </row>
    <row r="4" spans="2:31" s="3" customFormat="1" ht="24" customHeight="1" x14ac:dyDescent="0.2">
      <c r="B4" s="203"/>
      <c r="C4" s="188"/>
      <c r="D4" s="216" t="s">
        <v>124</v>
      </c>
      <c r="E4" s="217"/>
      <c r="F4" s="217"/>
      <c r="G4" s="217"/>
      <c r="H4" s="217"/>
      <c r="I4" s="217"/>
      <c r="J4" s="218"/>
      <c r="K4" s="22"/>
      <c r="L4" s="27"/>
      <c r="M4" s="189" t="str">
        <f>Proyecto!K4</f>
        <v>Version 001</v>
      </c>
      <c r="N4" s="189"/>
      <c r="O4" s="189"/>
      <c r="P4" s="224"/>
      <c r="R4" s="11"/>
      <c r="U4" s="12"/>
      <c r="AE4" s="13"/>
    </row>
    <row r="5" spans="2:31" s="3" customFormat="1" ht="22.5" customHeight="1" thickBot="1" x14ac:dyDescent="0.25">
      <c r="B5" s="204"/>
      <c r="C5" s="205"/>
      <c r="D5" s="219" t="s">
        <v>126</v>
      </c>
      <c r="E5" s="220"/>
      <c r="F5" s="220"/>
      <c r="G5" s="220"/>
      <c r="H5" s="220"/>
      <c r="I5" s="220"/>
      <c r="J5" s="221"/>
      <c r="K5" s="83"/>
      <c r="L5" s="81"/>
      <c r="M5" s="225" t="s">
        <v>127</v>
      </c>
      <c r="N5" s="225"/>
      <c r="O5" s="225"/>
      <c r="P5" s="226"/>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0" t="s">
        <v>0</v>
      </c>
      <c r="C7" s="120"/>
      <c r="D7" s="143" t="str">
        <f>Proyecto!E7</f>
        <v>Pedagogía a usuarios de Sociedades Administradoras de Planes de Autofinanciamiento Comercial (SAPAC) y vendedores de compañías con actividades de comercialización en red o mercadeo Multinivel - FASE II. Pedagogia preventiva de actividades de captación.</v>
      </c>
      <c r="E7" s="143"/>
      <c r="F7" s="143"/>
      <c r="G7" s="143"/>
      <c r="H7" s="143"/>
      <c r="I7" s="143"/>
      <c r="J7" s="143"/>
      <c r="K7" s="143"/>
      <c r="L7" s="143"/>
      <c r="M7" s="143"/>
      <c r="N7" s="143"/>
      <c r="O7" s="143"/>
      <c r="P7" s="143"/>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20" t="s">
        <v>28</v>
      </c>
      <c r="C10" s="120"/>
      <c r="D10" s="143" t="s">
        <v>218</v>
      </c>
      <c r="E10" s="143"/>
      <c r="F10" s="143"/>
      <c r="G10" s="143"/>
      <c r="H10" s="143"/>
      <c r="I10" s="143"/>
      <c r="J10" s="143"/>
      <c r="K10" s="143"/>
      <c r="L10" s="143"/>
      <c r="M10" s="143"/>
      <c r="N10" s="143"/>
      <c r="O10" s="143"/>
      <c r="P10" s="143"/>
      <c r="AE10" s="1"/>
    </row>
    <row r="12" spans="2:31" ht="30" customHeight="1" x14ac:dyDescent="0.2">
      <c r="B12" s="120" t="s">
        <v>29</v>
      </c>
      <c r="C12" s="120"/>
      <c r="D12" s="158" t="s">
        <v>209</v>
      </c>
      <c r="E12" s="158"/>
      <c r="F12" s="158"/>
      <c r="G12" s="158"/>
      <c r="H12" s="158"/>
      <c r="I12" s="158"/>
      <c r="J12" s="158"/>
      <c r="K12" s="158"/>
      <c r="L12" s="158"/>
      <c r="M12" s="158"/>
      <c r="N12" s="158"/>
      <c r="O12" s="158"/>
      <c r="P12" s="158"/>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20" t="s">
        <v>30</v>
      </c>
      <c r="C14" s="120"/>
      <c r="D14" s="158" t="s">
        <v>159</v>
      </c>
      <c r="E14" s="158"/>
      <c r="F14" s="158"/>
      <c r="G14" s="158"/>
      <c r="H14" s="158"/>
      <c r="I14" s="158"/>
      <c r="J14" s="158"/>
      <c r="K14" s="158"/>
      <c r="L14" s="158"/>
      <c r="M14" s="158"/>
      <c r="N14" s="158"/>
      <c r="O14" s="158"/>
      <c r="P14" s="158"/>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20" t="s">
        <v>31</v>
      </c>
      <c r="C16" s="120"/>
      <c r="D16" s="158" t="s">
        <v>140</v>
      </c>
      <c r="E16" s="158"/>
      <c r="F16" s="158"/>
      <c r="G16" s="158"/>
      <c r="H16" s="158"/>
      <c r="I16" s="158"/>
      <c r="J16" s="158"/>
      <c r="K16" s="158"/>
      <c r="L16" s="158"/>
      <c r="M16" s="158"/>
      <c r="N16" s="158"/>
      <c r="O16" s="158"/>
      <c r="P16" s="158"/>
    </row>
    <row r="17" spans="2:31" ht="6.75" customHeight="1" x14ac:dyDescent="0.2">
      <c r="B17" s="8"/>
      <c r="C17" s="8"/>
      <c r="D17" s="9"/>
      <c r="E17" s="9"/>
      <c r="F17" s="9"/>
      <c r="G17" s="9"/>
      <c r="H17" s="9"/>
      <c r="I17" s="9"/>
      <c r="J17" s="9"/>
      <c r="K17" s="9"/>
      <c r="L17" s="9"/>
      <c r="M17" s="9"/>
      <c r="N17" s="9"/>
      <c r="O17" s="9"/>
      <c r="P17" s="9"/>
      <c r="AE17" s="1"/>
    </row>
    <row r="18" spans="2:31" ht="64.5" customHeight="1" x14ac:dyDescent="0.2">
      <c r="B18" s="120" t="s">
        <v>183</v>
      </c>
      <c r="C18" s="120"/>
      <c r="D18" s="158" t="s">
        <v>210</v>
      </c>
      <c r="E18" s="158"/>
      <c r="F18" s="158"/>
      <c r="G18" s="158"/>
      <c r="H18" s="158"/>
      <c r="I18" s="158"/>
      <c r="J18" s="158"/>
      <c r="K18" s="158"/>
      <c r="L18" s="158"/>
      <c r="M18" s="158"/>
      <c r="N18" s="158"/>
      <c r="O18" s="158"/>
      <c r="P18" s="158"/>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20" t="s">
        <v>32</v>
      </c>
      <c r="C20" s="120"/>
      <c r="D20" s="158" t="s">
        <v>160</v>
      </c>
      <c r="E20" s="158"/>
      <c r="F20" s="158"/>
      <c r="G20" s="158"/>
      <c r="H20" s="158"/>
      <c r="I20" s="158"/>
      <c r="J20" s="158"/>
      <c r="K20" s="158"/>
      <c r="L20" s="158"/>
      <c r="M20" s="158"/>
      <c r="N20" s="158"/>
      <c r="O20" s="158"/>
      <c r="P20" s="158"/>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zoomScale="78" zoomScaleNormal="78" workbookViewId="0"/>
  </sheetViews>
  <sheetFormatPr baseColWidth="10" defaultColWidth="9.28515625"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59" style="1" customWidth="1"/>
    <col min="7" max="9" width="17.5703125" style="1" customWidth="1"/>
    <col min="10" max="10" width="80.42578125" style="1" customWidth="1"/>
    <col min="11" max="11" width="10.7109375" style="1" customWidth="1"/>
    <col min="12" max="12" width="20.7109375" style="1" customWidth="1"/>
    <col min="13" max="13" width="9.28515625" style="2" customWidth="1"/>
    <col min="14" max="16384" width="9.28515625" style="1"/>
  </cols>
  <sheetData>
    <row r="1" spans="1:14" ht="12.75" thickBot="1" x14ac:dyDescent="0.25"/>
    <row r="2" spans="1:14" s="3" customFormat="1" ht="26.25" customHeight="1" x14ac:dyDescent="0.2">
      <c r="B2" s="230"/>
      <c r="C2" s="233" t="s">
        <v>121</v>
      </c>
      <c r="D2" s="233"/>
      <c r="E2" s="233"/>
      <c r="F2" s="233"/>
      <c r="G2" s="233"/>
      <c r="H2" s="233"/>
      <c r="I2" s="233"/>
      <c r="J2" s="233"/>
      <c r="K2" s="234" t="s">
        <v>122</v>
      </c>
      <c r="L2" s="223"/>
      <c r="M2" s="74"/>
      <c r="N2" s="74"/>
    </row>
    <row r="3" spans="1:14" s="3" customFormat="1" ht="23.25" customHeight="1" x14ac:dyDescent="0.2">
      <c r="B3" s="231"/>
      <c r="C3" s="235" t="s">
        <v>123</v>
      </c>
      <c r="D3" s="235"/>
      <c r="E3" s="235"/>
      <c r="F3" s="235"/>
      <c r="G3" s="235"/>
      <c r="H3" s="235"/>
      <c r="I3" s="235"/>
      <c r="J3" s="235"/>
      <c r="K3" s="236" t="s">
        <v>128</v>
      </c>
      <c r="L3" s="224"/>
      <c r="M3" s="74"/>
      <c r="N3" s="74"/>
    </row>
    <row r="4" spans="1:14" s="3" customFormat="1" ht="24" customHeight="1" x14ac:dyDescent="0.2">
      <c r="B4" s="231"/>
      <c r="C4" s="235" t="s">
        <v>124</v>
      </c>
      <c r="D4" s="235"/>
      <c r="E4" s="235"/>
      <c r="F4" s="235"/>
      <c r="G4" s="235"/>
      <c r="H4" s="235"/>
      <c r="I4" s="235"/>
      <c r="J4" s="235"/>
      <c r="K4" s="236" t="s">
        <v>125</v>
      </c>
      <c r="L4" s="224"/>
      <c r="M4" s="74"/>
      <c r="N4" s="74"/>
    </row>
    <row r="5" spans="1:14" s="3" customFormat="1" ht="22.5" customHeight="1" thickBot="1" x14ac:dyDescent="0.25">
      <c r="B5" s="232"/>
      <c r="C5" s="237" t="s">
        <v>126</v>
      </c>
      <c r="D5" s="237"/>
      <c r="E5" s="237"/>
      <c r="F5" s="237"/>
      <c r="G5" s="237"/>
      <c r="H5" s="237"/>
      <c r="I5" s="237"/>
      <c r="J5" s="237"/>
      <c r="K5" s="238" t="s">
        <v>127</v>
      </c>
      <c r="L5" s="226"/>
      <c r="M5" s="74"/>
      <c r="N5" s="74"/>
    </row>
    <row r="6" spans="1:14" ht="5.25" customHeight="1" x14ac:dyDescent="0.2">
      <c r="B6" s="5"/>
      <c r="C6" s="5"/>
      <c r="D6" s="5"/>
      <c r="E6" s="5"/>
    </row>
    <row r="7" spans="1:14" ht="29.25" customHeight="1" x14ac:dyDescent="0.2">
      <c r="B7" s="120" t="s">
        <v>0</v>
      </c>
      <c r="C7" s="120"/>
      <c r="D7" s="158" t="s">
        <v>215</v>
      </c>
      <c r="E7" s="158"/>
      <c r="F7" s="158"/>
      <c r="G7" s="158"/>
      <c r="H7" s="158"/>
      <c r="I7" s="158"/>
      <c r="J7" s="158"/>
      <c r="K7" s="158"/>
      <c r="L7" s="158"/>
      <c r="M7" s="1"/>
    </row>
    <row r="9" spans="1:14" ht="51.75" customHeight="1" x14ac:dyDescent="0.2">
      <c r="B9" s="94" t="s">
        <v>76</v>
      </c>
      <c r="C9" s="94" t="s">
        <v>77</v>
      </c>
      <c r="D9" s="94" t="s">
        <v>78</v>
      </c>
      <c r="E9" s="95" t="s">
        <v>79</v>
      </c>
      <c r="F9" s="94" t="s">
        <v>80</v>
      </c>
      <c r="G9" s="96" t="s">
        <v>89</v>
      </c>
      <c r="H9" s="96" t="s">
        <v>90</v>
      </c>
      <c r="I9" s="39" t="s">
        <v>91</v>
      </c>
      <c r="J9" s="38" t="s">
        <v>81</v>
      </c>
      <c r="K9" s="40" t="s">
        <v>82</v>
      </c>
      <c r="L9" s="40" t="s">
        <v>83</v>
      </c>
    </row>
    <row r="10" spans="1:14" ht="51" x14ac:dyDescent="0.2">
      <c r="A10" s="1">
        <v>1</v>
      </c>
      <c r="B10" s="84" t="s">
        <v>184</v>
      </c>
      <c r="C10" s="27" t="s">
        <v>161</v>
      </c>
      <c r="D10" s="27">
        <v>1</v>
      </c>
      <c r="E10" s="85">
        <v>0.2</v>
      </c>
      <c r="F10" s="105" t="s">
        <v>186</v>
      </c>
      <c r="G10" s="86">
        <v>44562</v>
      </c>
      <c r="H10" s="98">
        <v>43861</v>
      </c>
      <c r="I10" s="27">
        <v>4</v>
      </c>
      <c r="J10" s="85" t="s">
        <v>224</v>
      </c>
      <c r="K10" s="98">
        <v>44227</v>
      </c>
      <c r="L10" s="85">
        <v>0.2</v>
      </c>
    </row>
    <row r="11" spans="1:14" ht="48" x14ac:dyDescent="0.2">
      <c r="A11" s="1">
        <v>2</v>
      </c>
      <c r="B11" s="84" t="s">
        <v>185</v>
      </c>
      <c r="C11" s="27" t="s">
        <v>200</v>
      </c>
      <c r="D11" s="27">
        <v>1</v>
      </c>
      <c r="E11" s="85">
        <v>0.1</v>
      </c>
      <c r="F11" s="105" t="s">
        <v>199</v>
      </c>
      <c r="G11" s="86">
        <v>44593</v>
      </c>
      <c r="H11" s="98">
        <v>44616</v>
      </c>
      <c r="I11" s="27">
        <v>3</v>
      </c>
      <c r="J11" s="85" t="s">
        <v>225</v>
      </c>
      <c r="K11" s="98">
        <v>44615</v>
      </c>
      <c r="L11" s="85">
        <v>0.1</v>
      </c>
    </row>
    <row r="12" spans="1:14" ht="89.25" x14ac:dyDescent="0.2">
      <c r="A12" s="1">
        <v>3</v>
      </c>
      <c r="B12" s="84" t="s">
        <v>188</v>
      </c>
      <c r="C12" s="27" t="s">
        <v>200</v>
      </c>
      <c r="D12" s="27">
        <v>1</v>
      </c>
      <c r="E12" s="85">
        <v>0.1</v>
      </c>
      <c r="F12" s="105" t="s">
        <v>198</v>
      </c>
      <c r="G12" s="106">
        <v>44617</v>
      </c>
      <c r="H12" s="106">
        <v>44620</v>
      </c>
      <c r="I12" s="27">
        <v>0.56999999999999995</v>
      </c>
      <c r="J12" s="85" t="s">
        <v>226</v>
      </c>
      <c r="K12" s="98">
        <v>44615</v>
      </c>
      <c r="L12" s="85">
        <v>0.1</v>
      </c>
    </row>
    <row r="13" spans="1:14" ht="71.25" customHeight="1" x14ac:dyDescent="0.2">
      <c r="A13" s="1">
        <v>4</v>
      </c>
      <c r="B13" s="84" t="s">
        <v>206</v>
      </c>
      <c r="C13" s="27" t="s">
        <v>187</v>
      </c>
      <c r="D13" s="27">
        <v>1</v>
      </c>
      <c r="E13" s="85">
        <v>0.2</v>
      </c>
      <c r="F13" s="97" t="s">
        <v>192</v>
      </c>
      <c r="G13" s="106">
        <v>44621</v>
      </c>
      <c r="H13" s="106">
        <v>44631</v>
      </c>
      <c r="I13" s="27">
        <v>1.43</v>
      </c>
      <c r="J13" s="85" t="s">
        <v>223</v>
      </c>
      <c r="K13" s="98">
        <v>44623</v>
      </c>
      <c r="L13" s="85">
        <v>0.2</v>
      </c>
    </row>
    <row r="14" spans="1:14" ht="275.25" customHeight="1" x14ac:dyDescent="0.2">
      <c r="A14" s="1">
        <v>5</v>
      </c>
      <c r="B14" s="84" t="s">
        <v>219</v>
      </c>
      <c r="C14" s="27" t="s">
        <v>220</v>
      </c>
      <c r="D14" s="27">
        <v>2</v>
      </c>
      <c r="E14" s="85">
        <v>0.1</v>
      </c>
      <c r="F14" s="97" t="s">
        <v>192</v>
      </c>
      <c r="G14" s="106">
        <v>44621</v>
      </c>
      <c r="H14" s="106">
        <v>44648</v>
      </c>
      <c r="I14" s="27">
        <v>3.86</v>
      </c>
      <c r="J14" s="85" t="s">
        <v>222</v>
      </c>
      <c r="K14" s="98">
        <v>44648</v>
      </c>
      <c r="L14" s="85">
        <v>0.1</v>
      </c>
    </row>
    <row r="15" spans="1:14" ht="61.5" customHeight="1" x14ac:dyDescent="0.2">
      <c r="A15" s="1">
        <v>6</v>
      </c>
      <c r="B15" s="84" t="s">
        <v>211</v>
      </c>
      <c r="C15" s="27" t="s">
        <v>189</v>
      </c>
      <c r="D15" s="27">
        <v>1</v>
      </c>
      <c r="E15" s="85">
        <v>0.1</v>
      </c>
      <c r="F15" s="105" t="s">
        <v>191</v>
      </c>
      <c r="G15" s="86">
        <v>44634</v>
      </c>
      <c r="H15" s="86">
        <v>44651</v>
      </c>
      <c r="I15" s="27">
        <v>2.4300000000000002</v>
      </c>
      <c r="J15" s="85" t="s">
        <v>227</v>
      </c>
      <c r="K15" s="98">
        <v>44648</v>
      </c>
      <c r="L15" s="85">
        <v>0.1</v>
      </c>
    </row>
    <row r="16" spans="1:14" ht="409.5" customHeight="1" x14ac:dyDescent="0.2">
      <c r="A16" s="1">
        <v>7</v>
      </c>
      <c r="B16" s="84" t="s">
        <v>212</v>
      </c>
      <c r="C16" s="27" t="s">
        <v>221</v>
      </c>
      <c r="D16" s="27">
        <v>4</v>
      </c>
      <c r="E16" s="85">
        <v>0.2</v>
      </c>
      <c r="F16" s="105" t="s">
        <v>213</v>
      </c>
      <c r="G16" s="112" t="s">
        <v>214</v>
      </c>
      <c r="H16" s="98">
        <v>44925</v>
      </c>
      <c r="I16" s="100">
        <v>39</v>
      </c>
      <c r="J16" s="85" t="s">
        <v>228</v>
      </c>
      <c r="K16" s="98">
        <v>44909</v>
      </c>
      <c r="L16" s="101">
        <v>0.2</v>
      </c>
    </row>
    <row r="17" spans="2:12" ht="15.6" customHeight="1" x14ac:dyDescent="0.2">
      <c r="B17" s="84"/>
      <c r="C17" s="27"/>
      <c r="D17" s="27"/>
      <c r="E17" s="85"/>
      <c r="F17" s="97"/>
      <c r="G17" s="86"/>
      <c r="H17" s="86"/>
      <c r="I17" s="117"/>
      <c r="J17" s="118"/>
      <c r="K17" s="119"/>
      <c r="L17" s="118"/>
    </row>
    <row r="18" spans="2:12" x14ac:dyDescent="0.2">
      <c r="B18" s="227"/>
      <c r="C18" s="228"/>
      <c r="D18" s="228"/>
      <c r="E18" s="228"/>
      <c r="F18" s="228"/>
      <c r="G18" s="228"/>
      <c r="H18" s="228"/>
      <c r="I18" s="228"/>
      <c r="J18" s="228"/>
      <c r="K18" s="229"/>
      <c r="L18" s="101">
        <f>SUM(L10:L16)</f>
        <v>1</v>
      </c>
    </row>
  </sheetData>
  <mergeCells count="12">
    <mergeCell ref="B7:C7"/>
    <mergeCell ref="D7:L7"/>
    <mergeCell ref="B18:K18"/>
    <mergeCell ref="B2:B5"/>
    <mergeCell ref="C2:J2"/>
    <mergeCell ref="K2:L2"/>
    <mergeCell ref="C3:J3"/>
    <mergeCell ref="K3:L3"/>
    <mergeCell ref="C4:J4"/>
    <mergeCell ref="K4:L4"/>
    <mergeCell ref="C5:J5"/>
    <mergeCell ref="K5:L5"/>
  </mergeCells>
  <dataValidations count="1">
    <dataValidation type="whole" allowBlank="1" showInputMessage="1" showErrorMessage="1" sqref="F8:K8 F19:K65453">
      <formula1>1</formula1>
      <formula2>5</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D7" sqref="D7:P7"/>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8.285156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241"/>
      <c r="C2" s="242"/>
      <c r="D2" s="247" t="s">
        <v>121</v>
      </c>
      <c r="E2" s="214"/>
      <c r="F2" s="214"/>
      <c r="G2" s="214"/>
      <c r="H2" s="214"/>
      <c r="I2" s="214"/>
      <c r="J2" s="214"/>
      <c r="K2" s="78"/>
      <c r="L2" s="78"/>
      <c r="M2" s="234" t="str">
        <f>Proyecto!K2</f>
        <v>Codigo: GC-F-015</v>
      </c>
      <c r="N2" s="222"/>
      <c r="O2" s="222"/>
      <c r="P2" s="223"/>
      <c r="R2" s="11"/>
      <c r="S2" s="11"/>
      <c r="T2" s="11" t="s">
        <v>133</v>
      </c>
      <c r="U2" s="12"/>
      <c r="AE2" s="13"/>
    </row>
    <row r="3" spans="2:31" s="3" customFormat="1" ht="23.25" customHeight="1" x14ac:dyDescent="0.2">
      <c r="B3" s="243"/>
      <c r="C3" s="244"/>
      <c r="D3" s="239" t="s">
        <v>123</v>
      </c>
      <c r="E3" s="217"/>
      <c r="F3" s="217"/>
      <c r="G3" s="217"/>
      <c r="H3" s="217"/>
      <c r="I3" s="217"/>
      <c r="J3" s="217"/>
      <c r="K3" s="77"/>
      <c r="L3" s="77"/>
      <c r="M3" s="236" t="str">
        <f>Proyecto!K3</f>
        <v>Fecha: 17 de septiembre de 2014</v>
      </c>
      <c r="N3" s="189"/>
      <c r="O3" s="189"/>
      <c r="P3" s="224"/>
      <c r="R3" s="11"/>
      <c r="S3" s="11"/>
      <c r="T3" s="11" t="s">
        <v>134</v>
      </c>
      <c r="U3" s="12"/>
      <c r="AE3" s="13"/>
    </row>
    <row r="4" spans="2:31" s="3" customFormat="1" ht="24" customHeight="1" x14ac:dyDescent="0.2">
      <c r="B4" s="243"/>
      <c r="C4" s="244"/>
      <c r="D4" s="239" t="s">
        <v>124</v>
      </c>
      <c r="E4" s="217"/>
      <c r="F4" s="217"/>
      <c r="G4" s="217"/>
      <c r="H4" s="217"/>
      <c r="I4" s="217"/>
      <c r="J4" s="217"/>
      <c r="K4" s="77"/>
      <c r="L4" s="77"/>
      <c r="M4" s="236" t="str">
        <f>Proyecto!K4</f>
        <v>Version 001</v>
      </c>
      <c r="N4" s="189"/>
      <c r="O4" s="189"/>
      <c r="P4" s="224"/>
      <c r="R4" s="11"/>
      <c r="T4" s="11" t="s">
        <v>135</v>
      </c>
      <c r="U4" s="12"/>
      <c r="AE4" s="13"/>
    </row>
    <row r="5" spans="2:31" s="3" customFormat="1" ht="22.5" customHeight="1" thickBot="1" x14ac:dyDescent="0.25">
      <c r="B5" s="245"/>
      <c r="C5" s="246"/>
      <c r="D5" s="240" t="s">
        <v>126</v>
      </c>
      <c r="E5" s="220"/>
      <c r="F5" s="220"/>
      <c r="G5" s="220"/>
      <c r="H5" s="220"/>
      <c r="I5" s="220"/>
      <c r="J5" s="220"/>
      <c r="K5" s="79"/>
      <c r="L5" s="79"/>
      <c r="M5" s="238" t="s">
        <v>127</v>
      </c>
      <c r="N5" s="225"/>
      <c r="O5" s="225"/>
      <c r="P5" s="226"/>
      <c r="R5" s="11"/>
      <c r="T5" s="11" t="s">
        <v>136</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20" t="s">
        <v>0</v>
      </c>
      <c r="C7" s="120"/>
      <c r="D7" s="158" t="s">
        <v>215</v>
      </c>
      <c r="E7" s="158"/>
      <c r="F7" s="158"/>
      <c r="G7" s="158"/>
      <c r="H7" s="158"/>
      <c r="I7" s="158"/>
      <c r="J7" s="158"/>
      <c r="K7" s="158"/>
      <c r="L7" s="158"/>
      <c r="M7" s="158"/>
      <c r="N7" s="158"/>
      <c r="O7" s="158"/>
      <c r="P7" s="158"/>
      <c r="AE7" s="1"/>
    </row>
    <row r="8" spans="2:31" ht="6.75" customHeight="1" x14ac:dyDescent="0.2">
      <c r="B8" s="8"/>
      <c r="C8" s="8"/>
      <c r="D8" s="9"/>
      <c r="E8" s="9"/>
      <c r="F8" s="9"/>
      <c r="G8" s="9"/>
      <c r="H8" s="9"/>
      <c r="I8" s="9"/>
      <c r="J8" s="9"/>
      <c r="K8" s="9"/>
      <c r="L8" s="9"/>
      <c r="M8" s="9"/>
      <c r="N8" s="9"/>
      <c r="O8" s="9"/>
      <c r="P8" s="9"/>
      <c r="AE8" s="1"/>
    </row>
    <row r="10" spans="2:31" ht="22.15" customHeight="1" x14ac:dyDescent="0.2">
      <c r="B10" s="170" t="s">
        <v>22</v>
      </c>
      <c r="C10" s="170"/>
      <c r="D10" s="170"/>
      <c r="E10" s="170"/>
      <c r="F10" s="170"/>
      <c r="G10" s="170"/>
      <c r="H10" s="170"/>
      <c r="I10" s="170"/>
      <c r="J10" s="170"/>
      <c r="K10" s="170"/>
      <c r="L10" s="170"/>
      <c r="M10" s="170"/>
      <c r="N10" s="170"/>
      <c r="O10" s="170"/>
      <c r="P10" s="170"/>
    </row>
    <row r="11" spans="2:31" ht="22.15" customHeight="1" x14ac:dyDescent="0.2">
      <c r="B11" s="168" t="s">
        <v>129</v>
      </c>
      <c r="C11" s="168"/>
      <c r="D11" s="168"/>
      <c r="E11" s="168"/>
      <c r="F11" s="87" t="s">
        <v>130</v>
      </c>
      <c r="G11" s="168" t="s">
        <v>131</v>
      </c>
      <c r="H11" s="168"/>
      <c r="I11" s="168"/>
      <c r="J11" s="168"/>
      <c r="K11" s="88"/>
      <c r="L11" s="88"/>
      <c r="M11" s="168" t="s">
        <v>132</v>
      </c>
      <c r="N11" s="168"/>
      <c r="O11" s="168"/>
      <c r="P11" s="168"/>
    </row>
    <row r="12" spans="2:31" ht="26.65" customHeight="1" x14ac:dyDescent="0.2">
      <c r="B12" s="171" t="s">
        <v>147</v>
      </c>
      <c r="C12" s="171"/>
      <c r="D12" s="171"/>
      <c r="E12" s="171"/>
      <c r="F12" s="27" t="s">
        <v>135</v>
      </c>
      <c r="G12" s="171" t="s">
        <v>149</v>
      </c>
      <c r="H12" s="171"/>
      <c r="I12" s="171"/>
      <c r="J12" s="171"/>
      <c r="K12" s="15"/>
      <c r="L12" s="15"/>
      <c r="M12" s="171" t="s">
        <v>164</v>
      </c>
      <c r="N12" s="171"/>
      <c r="O12" s="171"/>
      <c r="P12" s="171"/>
    </row>
    <row r="13" spans="2:31" ht="34.9" customHeight="1" x14ac:dyDescent="0.2">
      <c r="B13" s="171" t="s">
        <v>195</v>
      </c>
      <c r="C13" s="171"/>
      <c r="D13" s="171"/>
      <c r="E13" s="171"/>
      <c r="F13" s="27" t="s">
        <v>136</v>
      </c>
      <c r="G13" s="171" t="s">
        <v>148</v>
      </c>
      <c r="H13" s="171"/>
      <c r="I13" s="171"/>
      <c r="J13" s="171"/>
      <c r="K13" s="15"/>
      <c r="L13" s="15"/>
      <c r="M13" s="171" t="s">
        <v>164</v>
      </c>
      <c r="N13" s="171"/>
      <c r="O13" s="171"/>
      <c r="P13" s="171"/>
    </row>
    <row r="14" spans="2:31" ht="22.15" customHeight="1" x14ac:dyDescent="0.2">
      <c r="B14" s="171" t="s">
        <v>204</v>
      </c>
      <c r="C14" s="171"/>
      <c r="D14" s="171"/>
      <c r="E14" s="171"/>
      <c r="F14" s="27" t="s">
        <v>135</v>
      </c>
      <c r="G14" s="171" t="s">
        <v>197</v>
      </c>
      <c r="H14" s="171"/>
      <c r="I14" s="171"/>
      <c r="J14" s="171"/>
      <c r="K14" s="111"/>
      <c r="L14" s="111"/>
      <c r="M14" s="171" t="s">
        <v>164</v>
      </c>
      <c r="N14" s="171"/>
      <c r="O14" s="171"/>
      <c r="P14" s="171"/>
    </row>
    <row r="15" spans="2:31" ht="22.15" customHeight="1" x14ac:dyDescent="0.2">
      <c r="B15" s="171"/>
      <c r="C15" s="171"/>
      <c r="D15" s="171"/>
      <c r="E15" s="171"/>
      <c r="F15" s="27"/>
      <c r="G15" s="171"/>
      <c r="H15" s="171"/>
      <c r="I15" s="171"/>
      <c r="J15" s="171"/>
      <c r="K15" s="15"/>
      <c r="L15" s="15"/>
      <c r="M15" s="171"/>
      <c r="N15" s="171"/>
      <c r="O15" s="171"/>
      <c r="P15" s="171"/>
    </row>
    <row r="16" spans="2:31" ht="22.15" customHeight="1" x14ac:dyDescent="0.2">
      <c r="B16" s="171"/>
      <c r="C16" s="171"/>
      <c r="D16" s="171"/>
      <c r="E16" s="171"/>
      <c r="F16" s="27"/>
      <c r="G16" s="171"/>
      <c r="H16" s="171"/>
      <c r="I16" s="171"/>
      <c r="J16" s="171"/>
      <c r="K16" s="15"/>
      <c r="L16" s="15"/>
      <c r="M16" s="171"/>
      <c r="N16" s="171"/>
      <c r="O16" s="171"/>
      <c r="P16" s="171"/>
    </row>
    <row r="18" spans="2:16" ht="22.15" customHeight="1" x14ac:dyDescent="0.2">
      <c r="B18" s="170" t="s">
        <v>23</v>
      </c>
      <c r="C18" s="170"/>
      <c r="D18" s="170"/>
      <c r="E18" s="170"/>
      <c r="F18" s="170"/>
      <c r="G18" s="170"/>
      <c r="H18" s="170"/>
      <c r="I18" s="170"/>
      <c r="J18" s="170"/>
      <c r="K18" s="170"/>
      <c r="L18" s="170"/>
      <c r="M18" s="170"/>
      <c r="N18" s="170"/>
      <c r="O18" s="170"/>
      <c r="P18" s="170"/>
    </row>
    <row r="19" spans="2:16" ht="22.15" customHeight="1" x14ac:dyDescent="0.2">
      <c r="B19" s="158"/>
      <c r="C19" s="158"/>
      <c r="D19" s="158"/>
      <c r="E19" s="158"/>
      <c r="F19" s="158"/>
      <c r="G19" s="158"/>
      <c r="H19" s="158"/>
      <c r="I19" s="158"/>
      <c r="J19" s="158"/>
      <c r="K19" s="158"/>
      <c r="L19" s="158"/>
      <c r="M19" s="158"/>
      <c r="N19" s="158"/>
      <c r="O19" s="158"/>
      <c r="P19" s="158"/>
    </row>
  </sheetData>
  <mergeCells count="32">
    <mergeCell ref="B18:P18"/>
    <mergeCell ref="B19:P19"/>
    <mergeCell ref="B11:E11"/>
    <mergeCell ref="G11:J11"/>
    <mergeCell ref="G16:J16"/>
    <mergeCell ref="B13:E13"/>
    <mergeCell ref="M12:P12"/>
    <mergeCell ref="B14:E14"/>
    <mergeCell ref="G13:J13"/>
    <mergeCell ref="G12:J12"/>
    <mergeCell ref="M11:P11"/>
    <mergeCell ref="B16:E16"/>
    <mergeCell ref="M4:P4"/>
    <mergeCell ref="M5:P5"/>
    <mergeCell ref="M16:P16"/>
    <mergeCell ref="B12:E12"/>
    <mergeCell ref="B10:P10"/>
    <mergeCell ref="B2:C5"/>
    <mergeCell ref="D2:J2"/>
    <mergeCell ref="D3:J3"/>
    <mergeCell ref="M13:P13"/>
    <mergeCell ref="B15:E15"/>
    <mergeCell ref="G14:J14"/>
    <mergeCell ref="M14:P14"/>
    <mergeCell ref="G15:J15"/>
    <mergeCell ref="M15:P15"/>
    <mergeCell ref="D4:J4"/>
    <mergeCell ref="D5:J5"/>
    <mergeCell ref="B7:C7"/>
    <mergeCell ref="D7:P7"/>
    <mergeCell ref="M2:P2"/>
    <mergeCell ref="M3:P3"/>
  </mergeCells>
  <conditionalFormatting sqref="F12:F13 F15:F16">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1" priority="8" operator="containsText" text="Bajo">
      <formula>NOT(ISERROR(SEARCH("Bajo",F12)))</formula>
    </cfRule>
  </conditionalFormatting>
  <conditionalFormatting sqref="F14">
    <cfRule type="containsText" dxfId="4" priority="1" operator="containsText" text="Extremo">
      <formula>NOT(ISERROR(SEARCH("Extremo",F14)))</formula>
    </cfRule>
    <cfRule type="containsText" dxfId="3" priority="2" operator="containsText" text="Alto">
      <formula>NOT(ISERROR(SEARCH("Alto",F14)))</formula>
    </cfRule>
    <cfRule type="containsText" dxfId="2" priority="3" operator="containsText" text="Medio">
      <formula>NOT(ISERROR(SEARCH("Medio",F14)))</formula>
    </cfRule>
    <cfRule type="containsText" dxfId="0" priority="4" operator="containsText" text="Bajo">
      <formula>NOT(ISERROR(SEARCH("Bajo",F14)))</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5703125" defaultRowHeight="12.75" x14ac:dyDescent="0.2"/>
  <cols>
    <col min="1" max="1" width="15.28515625" customWidth="1"/>
    <col min="2" max="2" width="3.7109375" customWidth="1"/>
    <col min="3" max="3" width="18.28515625" bestFit="1" customWidth="1"/>
    <col min="4" max="4" width="2.42578125" customWidth="1"/>
    <col min="5" max="5" width="20.28515625" bestFit="1" customWidth="1"/>
    <col min="6" max="6" width="1.5703125" customWidth="1"/>
    <col min="7" max="7" width="12.7109375" bestFit="1" customWidth="1"/>
    <col min="8" max="8" width="2" customWidth="1"/>
    <col min="9" max="9" width="14.42578125" bestFit="1" customWidth="1"/>
    <col min="10" max="10" width="1.42578125" customWidth="1"/>
    <col min="11" max="11" width="20.5703125" bestFit="1" customWidth="1"/>
    <col min="12" max="12" width="3" customWidth="1"/>
    <col min="13" max="13" width="29.28515625" bestFit="1" customWidth="1"/>
    <col min="14" max="14" width="2.5703125" customWidth="1"/>
    <col min="15" max="15" width="19.28515625" bestFit="1" customWidth="1"/>
    <col min="16" max="16" width="5" customWidth="1"/>
  </cols>
  <sheetData>
    <row r="4" spans="1:17" x14ac:dyDescent="0.2">
      <c r="A4" s="21" t="s">
        <v>104</v>
      </c>
      <c r="C4" s="21" t="s">
        <v>55</v>
      </c>
      <c r="E4" s="21" t="s">
        <v>56</v>
      </c>
      <c r="G4" s="21" t="s">
        <v>57</v>
      </c>
      <c r="I4" s="21" t="s">
        <v>63</v>
      </c>
      <c r="K4" s="21" t="s">
        <v>64</v>
      </c>
      <c r="M4" s="21"/>
      <c r="O4" s="21" t="s">
        <v>96</v>
      </c>
      <c r="Q4" s="21" t="s">
        <v>107</v>
      </c>
    </row>
    <row r="5" spans="1:17" x14ac:dyDescent="0.2">
      <c r="A5" t="s">
        <v>105</v>
      </c>
      <c r="C5" s="20" t="s">
        <v>50</v>
      </c>
      <c r="E5" s="20" t="s">
        <v>51</v>
      </c>
      <c r="G5" s="20" t="s">
        <v>58</v>
      </c>
      <c r="I5" s="20" t="s">
        <v>93</v>
      </c>
      <c r="K5" s="20" t="s">
        <v>65</v>
      </c>
      <c r="M5" t="s">
        <v>84</v>
      </c>
      <c r="O5" s="20" t="s">
        <v>97</v>
      </c>
      <c r="Q5" t="s">
        <v>110</v>
      </c>
    </row>
    <row r="6" spans="1:17" x14ac:dyDescent="0.2">
      <c r="A6" t="s">
        <v>106</v>
      </c>
      <c r="C6" s="20" t="s">
        <v>53</v>
      </c>
      <c r="E6" s="20" t="s">
        <v>54</v>
      </c>
      <c r="G6" s="20" t="s">
        <v>59</v>
      </c>
      <c r="I6" s="20" t="s">
        <v>94</v>
      </c>
      <c r="K6" s="20" t="s">
        <v>66</v>
      </c>
      <c r="M6" t="s">
        <v>92</v>
      </c>
      <c r="O6" s="20" t="s">
        <v>98</v>
      </c>
      <c r="Q6" t="s">
        <v>111</v>
      </c>
    </row>
    <row r="7" spans="1:17" x14ac:dyDescent="0.2">
      <c r="C7" s="20" t="s">
        <v>52</v>
      </c>
      <c r="G7" s="20" t="s">
        <v>60</v>
      </c>
      <c r="K7" s="23" t="s">
        <v>67</v>
      </c>
      <c r="O7" s="23" t="s">
        <v>99</v>
      </c>
      <c r="Q7" t="s">
        <v>112</v>
      </c>
    </row>
    <row r="8" spans="1:17" x14ac:dyDescent="0.2">
      <c r="O8" s="23" t="s">
        <v>100</v>
      </c>
      <c r="Q8" t="s">
        <v>113</v>
      </c>
    </row>
    <row r="9" spans="1:17" x14ac:dyDescent="0.2">
      <c r="O9" s="23" t="s">
        <v>101</v>
      </c>
      <c r="Q9" t="s">
        <v>114</v>
      </c>
    </row>
    <row r="10" spans="1:17" x14ac:dyDescent="0.2">
      <c r="O10" s="23" t="s">
        <v>102</v>
      </c>
      <c r="Q10" t="s">
        <v>115</v>
      </c>
    </row>
    <row r="11" spans="1:17" x14ac:dyDescent="0.2">
      <c r="O11" s="23" t="s">
        <v>75</v>
      </c>
      <c r="Q11" t="s">
        <v>116</v>
      </c>
    </row>
    <row r="12" spans="1:17" x14ac:dyDescent="0.2">
      <c r="Q12" t="s">
        <v>117</v>
      </c>
    </row>
    <row r="14" spans="1:17" x14ac:dyDescent="0.2">
      <c r="Q14" s="21"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20"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4" zoomScale="90" zoomScaleNormal="90" workbookViewId="0">
      <selection activeCell="E13" sqref="E13:P14"/>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4.425781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132"/>
      <c r="C2" s="133"/>
      <c r="D2" s="134" t="s">
        <v>121</v>
      </c>
      <c r="E2" s="135"/>
      <c r="F2" s="135"/>
      <c r="G2" s="135"/>
      <c r="H2" s="135"/>
      <c r="I2" s="135"/>
      <c r="J2" s="136"/>
      <c r="K2" s="122" t="s">
        <v>122</v>
      </c>
      <c r="L2" s="147"/>
      <c r="M2" s="122" t="str">
        <f>Proyecto!K2</f>
        <v>Codigo: GC-F-015</v>
      </c>
      <c r="N2" s="154"/>
      <c r="O2" s="154"/>
      <c r="P2" s="123"/>
      <c r="R2" s="11"/>
      <c r="S2" s="11"/>
      <c r="T2" s="11"/>
      <c r="U2" s="12"/>
      <c r="AE2" s="13"/>
    </row>
    <row r="3" spans="2:31" s="3" customFormat="1" ht="23.25" customHeight="1" x14ac:dyDescent="0.2">
      <c r="B3" s="128"/>
      <c r="C3" s="129"/>
      <c r="D3" s="137" t="s">
        <v>123</v>
      </c>
      <c r="E3" s="138"/>
      <c r="F3" s="138"/>
      <c r="G3" s="138"/>
      <c r="H3" s="138"/>
      <c r="I3" s="138"/>
      <c r="J3" s="139"/>
      <c r="K3" s="124" t="s">
        <v>128</v>
      </c>
      <c r="L3" s="148"/>
      <c r="M3" s="155" t="str">
        <f>Proyecto!K3</f>
        <v>Fecha: 17 de septiembre de 2014</v>
      </c>
      <c r="N3" s="156"/>
      <c r="O3" s="156"/>
      <c r="P3" s="157"/>
      <c r="R3" s="11"/>
      <c r="S3" s="11"/>
      <c r="T3" s="11"/>
      <c r="U3" s="12"/>
      <c r="AE3" s="13"/>
    </row>
    <row r="4" spans="2:31" s="3" customFormat="1" ht="24" customHeight="1" x14ac:dyDescent="0.2">
      <c r="B4" s="128"/>
      <c r="C4" s="129"/>
      <c r="D4" s="137" t="s">
        <v>124</v>
      </c>
      <c r="E4" s="138"/>
      <c r="F4" s="138"/>
      <c r="G4" s="138"/>
      <c r="H4" s="138"/>
      <c r="I4" s="138"/>
      <c r="J4" s="139"/>
      <c r="K4" s="124" t="s">
        <v>125</v>
      </c>
      <c r="L4" s="148"/>
      <c r="M4" s="124" t="str">
        <f>Proyecto!K4</f>
        <v>Version 001</v>
      </c>
      <c r="N4" s="158"/>
      <c r="O4" s="158"/>
      <c r="P4" s="125"/>
      <c r="R4" s="11"/>
      <c r="U4" s="12"/>
      <c r="AE4" s="13"/>
    </row>
    <row r="5" spans="2:31" s="3" customFormat="1" ht="22.5" customHeight="1" thickBot="1" x14ac:dyDescent="0.25">
      <c r="B5" s="130"/>
      <c r="C5" s="131"/>
      <c r="D5" s="140" t="s">
        <v>126</v>
      </c>
      <c r="E5" s="141"/>
      <c r="F5" s="141"/>
      <c r="G5" s="141"/>
      <c r="H5" s="141"/>
      <c r="I5" s="141"/>
      <c r="J5" s="142"/>
      <c r="K5" s="126" t="s">
        <v>127</v>
      </c>
      <c r="L5" s="146"/>
      <c r="M5" s="159" t="s">
        <v>127</v>
      </c>
      <c r="N5" s="160"/>
      <c r="O5" s="160"/>
      <c r="P5" s="161"/>
      <c r="R5" s="11"/>
      <c r="U5" s="11"/>
      <c r="AE5" s="13"/>
    </row>
    <row r="6" spans="2:31" ht="5.25" customHeight="1" x14ac:dyDescent="0.2">
      <c r="B6" s="5"/>
      <c r="C6" s="5"/>
      <c r="D6" s="5"/>
      <c r="E6" s="5"/>
      <c r="F6" s="5"/>
      <c r="G6" s="5"/>
      <c r="H6" s="5"/>
      <c r="I6" s="5"/>
      <c r="J6" s="5"/>
      <c r="K6" s="5"/>
      <c r="L6" s="5"/>
      <c r="M6" s="5"/>
      <c r="N6" s="5"/>
      <c r="O6" s="5"/>
      <c r="P6" s="5"/>
    </row>
    <row r="7" spans="2:31" ht="51.75" customHeight="1" x14ac:dyDescent="0.2">
      <c r="B7" s="120" t="s">
        <v>0</v>
      </c>
      <c r="C7" s="120"/>
      <c r="D7" s="121" t="s">
        <v>207</v>
      </c>
      <c r="E7" s="121"/>
      <c r="F7" s="121"/>
      <c r="G7" s="121"/>
      <c r="H7" s="121"/>
      <c r="I7" s="121"/>
      <c r="J7" s="121"/>
      <c r="K7" s="121"/>
      <c r="L7" s="121"/>
      <c r="M7" s="121"/>
      <c r="N7" s="121"/>
      <c r="O7" s="121"/>
      <c r="P7" s="121"/>
      <c r="AE7" s="1"/>
    </row>
    <row r="8" spans="2:31" ht="6.75" customHeight="1" x14ac:dyDescent="0.2">
      <c r="B8" s="8"/>
      <c r="C8" s="8"/>
      <c r="D8" s="9"/>
      <c r="E8" s="9"/>
      <c r="F8" s="9"/>
      <c r="G8" s="9"/>
      <c r="H8" s="9"/>
      <c r="I8" s="9"/>
      <c r="J8" s="9"/>
      <c r="K8" s="9"/>
      <c r="L8" s="9"/>
      <c r="M8" s="9"/>
      <c r="N8" s="9"/>
      <c r="O8" s="9"/>
      <c r="P8" s="9"/>
      <c r="AE8" s="1"/>
    </row>
    <row r="9" spans="2:31" ht="39.75" customHeight="1" x14ac:dyDescent="0.2">
      <c r="B9" s="152" t="s">
        <v>24</v>
      </c>
      <c r="C9" s="153"/>
      <c r="D9" s="149" t="s">
        <v>216</v>
      </c>
      <c r="E9" s="150"/>
      <c r="F9" s="150"/>
      <c r="G9" s="150"/>
      <c r="H9" s="150"/>
      <c r="I9" s="150"/>
      <c r="J9" s="150"/>
      <c r="K9" s="150"/>
      <c r="L9" s="150"/>
      <c r="M9" s="150"/>
      <c r="N9" s="150"/>
      <c r="O9" s="150"/>
      <c r="P9" s="151"/>
      <c r="AE9" s="1"/>
    </row>
    <row r="10" spans="2:31" customFormat="1" ht="7.5" customHeight="1" x14ac:dyDescent="0.2">
      <c r="D10" s="116"/>
      <c r="E10" s="116"/>
      <c r="F10" s="116"/>
      <c r="G10" s="116"/>
      <c r="H10" s="116"/>
      <c r="I10" s="116"/>
      <c r="J10" s="116"/>
      <c r="K10" s="116"/>
      <c r="L10" s="116"/>
      <c r="M10" s="116"/>
      <c r="N10" s="116"/>
      <c r="O10" s="116"/>
      <c r="P10" s="116"/>
    </row>
    <row r="11" spans="2:31" ht="39.75" customHeight="1" x14ac:dyDescent="0.2">
      <c r="B11" s="152" t="s">
        <v>25</v>
      </c>
      <c r="C11" s="153"/>
      <c r="D11" s="143" t="s">
        <v>217</v>
      </c>
      <c r="E11" s="143"/>
      <c r="F11" s="143"/>
      <c r="G11" s="143"/>
      <c r="H11" s="143"/>
      <c r="I11" s="143"/>
      <c r="J11" s="143"/>
      <c r="K11" s="143"/>
      <c r="L11" s="143"/>
      <c r="M11" s="143"/>
      <c r="N11" s="143"/>
      <c r="O11" s="143"/>
      <c r="P11" s="143"/>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44" t="s">
        <v>103</v>
      </c>
      <c r="C13" s="144"/>
      <c r="D13" s="109" t="s">
        <v>1</v>
      </c>
      <c r="E13" s="121" t="s">
        <v>208</v>
      </c>
      <c r="F13" s="121"/>
      <c r="G13" s="121"/>
      <c r="H13" s="121"/>
      <c r="I13" s="121"/>
      <c r="J13" s="121"/>
      <c r="K13" s="121"/>
      <c r="L13" s="121"/>
      <c r="M13" s="121"/>
      <c r="N13" s="121"/>
      <c r="O13" s="121"/>
      <c r="P13" s="121"/>
      <c r="AE13" s="1"/>
    </row>
    <row r="14" spans="2:31" s="3" customFormat="1" ht="21" customHeight="1" x14ac:dyDescent="0.2">
      <c r="B14" s="145"/>
      <c r="C14" s="145"/>
      <c r="D14" s="110" t="s">
        <v>105</v>
      </c>
      <c r="E14" s="121"/>
      <c r="F14" s="121"/>
      <c r="G14" s="121"/>
      <c r="H14" s="121"/>
      <c r="I14" s="121"/>
      <c r="J14" s="121"/>
      <c r="K14" s="121"/>
      <c r="L14" s="121"/>
      <c r="M14" s="121"/>
      <c r="N14" s="121"/>
      <c r="O14" s="121"/>
      <c r="P14" s="121"/>
      <c r="R14" s="11"/>
      <c r="U14" s="11"/>
    </row>
    <row r="15" spans="2:31" s="3" customFormat="1" ht="5.25" customHeight="1" x14ac:dyDescent="0.2">
      <c r="B15" s="10"/>
      <c r="C15" s="10"/>
      <c r="D15" s="44"/>
      <c r="E15" s="44"/>
      <c r="F15" s="44"/>
      <c r="G15" s="44"/>
      <c r="H15" s="44"/>
      <c r="I15" s="44"/>
      <c r="J15" s="44"/>
      <c r="K15" s="44"/>
      <c r="L15" s="44"/>
      <c r="M15" s="44"/>
      <c r="N15" s="44"/>
      <c r="O15" s="44"/>
      <c r="P15" s="44"/>
      <c r="R15" s="11"/>
      <c r="U15" s="11"/>
    </row>
    <row r="16" spans="2:31" ht="22.5" customHeight="1" x14ac:dyDescent="0.2">
      <c r="B16" s="144" t="s">
        <v>103</v>
      </c>
      <c r="C16" s="144"/>
      <c r="D16" s="45" t="s">
        <v>1</v>
      </c>
      <c r="E16" s="121" t="s">
        <v>205</v>
      </c>
      <c r="F16" s="121"/>
      <c r="G16" s="121"/>
      <c r="H16" s="121"/>
      <c r="I16" s="121"/>
      <c r="J16" s="121"/>
      <c r="K16" s="121"/>
      <c r="L16" s="121"/>
      <c r="M16" s="121"/>
      <c r="N16" s="121"/>
      <c r="O16" s="121"/>
      <c r="P16" s="121"/>
      <c r="AE16" s="1"/>
    </row>
    <row r="17" spans="2:31" s="3" customFormat="1" ht="30" customHeight="1" x14ac:dyDescent="0.2">
      <c r="B17" s="145"/>
      <c r="C17" s="145"/>
      <c r="D17" s="46"/>
      <c r="E17" s="121"/>
      <c r="F17" s="121"/>
      <c r="G17" s="121"/>
      <c r="H17" s="121"/>
      <c r="I17" s="121"/>
      <c r="J17" s="121"/>
      <c r="K17" s="121"/>
      <c r="L17" s="121"/>
      <c r="M17" s="121"/>
      <c r="N17" s="121"/>
      <c r="O17" s="121"/>
      <c r="P17" s="121"/>
      <c r="R17" s="11"/>
      <c r="U17" s="11"/>
    </row>
    <row r="18" spans="2:31" s="3" customFormat="1" ht="5.25" customHeight="1" x14ac:dyDescent="0.2">
      <c r="B18" s="10"/>
      <c r="C18" s="10"/>
      <c r="D18" s="47"/>
      <c r="E18" s="92"/>
      <c r="F18" s="92"/>
      <c r="G18" s="92"/>
      <c r="H18" s="92"/>
      <c r="I18" s="92"/>
      <c r="J18" s="92"/>
      <c r="K18" s="92"/>
      <c r="L18" s="92"/>
      <c r="M18" s="92"/>
      <c r="N18" s="92"/>
      <c r="O18" s="92"/>
      <c r="P18" s="92"/>
      <c r="R18" s="11"/>
      <c r="U18" s="11"/>
    </row>
    <row r="19" spans="2:31" ht="22.5" customHeight="1" x14ac:dyDescent="0.2">
      <c r="B19" s="144" t="s">
        <v>103</v>
      </c>
      <c r="C19" s="144"/>
      <c r="D19" s="45" t="s">
        <v>1</v>
      </c>
      <c r="E19" s="143" t="s">
        <v>140</v>
      </c>
      <c r="F19" s="143"/>
      <c r="G19" s="143"/>
      <c r="H19" s="143"/>
      <c r="I19" s="143"/>
      <c r="J19" s="143"/>
      <c r="K19" s="143"/>
      <c r="L19" s="143"/>
      <c r="M19" s="143"/>
      <c r="N19" s="143"/>
      <c r="O19" s="143"/>
      <c r="P19" s="143"/>
      <c r="AE19" s="1"/>
    </row>
    <row r="20" spans="2:31" s="3" customFormat="1" ht="21" customHeight="1" x14ac:dyDescent="0.2">
      <c r="B20" s="145"/>
      <c r="C20" s="145"/>
      <c r="D20" s="46"/>
      <c r="E20" s="143"/>
      <c r="F20" s="143"/>
      <c r="G20" s="143"/>
      <c r="H20" s="143"/>
      <c r="I20" s="143"/>
      <c r="J20" s="143"/>
      <c r="K20" s="143"/>
      <c r="L20" s="143"/>
      <c r="M20" s="143"/>
      <c r="N20" s="143"/>
      <c r="O20" s="143"/>
      <c r="P20" s="143"/>
      <c r="R20" s="11"/>
      <c r="U20" s="11"/>
    </row>
    <row r="21" spans="2:31" s="3" customFormat="1" ht="5.25" customHeight="1" x14ac:dyDescent="0.2">
      <c r="B21" s="10"/>
      <c r="C21" s="10"/>
      <c r="D21" s="47"/>
      <c r="E21" s="92"/>
      <c r="F21" s="92"/>
      <c r="G21" s="92"/>
      <c r="H21" s="92"/>
      <c r="I21" s="92"/>
      <c r="J21" s="92"/>
      <c r="K21" s="92"/>
      <c r="L21" s="92"/>
      <c r="M21" s="92"/>
      <c r="N21" s="92"/>
      <c r="O21" s="92"/>
      <c r="P21" s="92"/>
      <c r="R21" s="11"/>
      <c r="U21" s="11"/>
    </row>
    <row r="22" spans="2:31" ht="22.5" customHeight="1" x14ac:dyDescent="0.2">
      <c r="B22" s="144" t="s">
        <v>103</v>
      </c>
      <c r="C22" s="144"/>
      <c r="D22" s="45" t="s">
        <v>1</v>
      </c>
      <c r="E22" s="143" t="s">
        <v>140</v>
      </c>
      <c r="F22" s="143"/>
      <c r="G22" s="143"/>
      <c r="H22" s="143"/>
      <c r="I22" s="143"/>
      <c r="J22" s="143"/>
      <c r="K22" s="143"/>
      <c r="L22" s="143"/>
      <c r="M22" s="143"/>
      <c r="N22" s="143"/>
      <c r="O22" s="143"/>
      <c r="P22" s="143"/>
      <c r="AE22" s="1"/>
    </row>
    <row r="23" spans="2:31" s="3" customFormat="1" ht="21" customHeight="1" x14ac:dyDescent="0.2">
      <c r="B23" s="145"/>
      <c r="C23" s="145"/>
      <c r="D23" s="46"/>
      <c r="E23" s="143"/>
      <c r="F23" s="143"/>
      <c r="G23" s="143"/>
      <c r="H23" s="143"/>
      <c r="I23" s="143"/>
      <c r="J23" s="143"/>
      <c r="K23" s="143"/>
      <c r="L23" s="143"/>
      <c r="M23" s="143"/>
      <c r="N23" s="143"/>
      <c r="O23" s="143"/>
      <c r="P23" s="143"/>
      <c r="R23" s="11"/>
      <c r="U23" s="11"/>
    </row>
  </sheetData>
  <mergeCells count="30">
    <mergeCell ref="D11:P11"/>
    <mergeCell ref="D9:P9"/>
    <mergeCell ref="B7:C7"/>
    <mergeCell ref="B11:C11"/>
    <mergeCell ref="B9:C9"/>
    <mergeCell ref="M2:P2"/>
    <mergeCell ref="M3:P3"/>
    <mergeCell ref="M4:P4"/>
    <mergeCell ref="M5:P5"/>
    <mergeCell ref="D7:P7"/>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B16:C17"/>
    <mergeCell ref="E16:P17"/>
    <mergeCell ref="B19:C20"/>
    <mergeCell ref="E19:P20"/>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6"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5"/>
  <sheetViews>
    <sheetView showGridLines="0" zoomScale="90" zoomScaleNormal="90" workbookViewId="0">
      <selection activeCell="D7" sqref="D7:I7"/>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8.28515625" style="1" customWidth="1"/>
    <col min="5" max="5" width="17.28515625" style="1" customWidth="1"/>
    <col min="6" max="7" width="23.28515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28515625" style="2" customWidth="1"/>
    <col min="25" max="16384" width="9.28515625" style="1"/>
  </cols>
  <sheetData>
    <row r="1" spans="2:24" ht="12.75" thickBot="1" x14ac:dyDescent="0.25"/>
    <row r="2" spans="2:24" s="3" customFormat="1" ht="26.25" customHeight="1" thickBot="1" x14ac:dyDescent="0.25">
      <c r="B2" s="132"/>
      <c r="C2" s="133"/>
      <c r="D2" s="162" t="s">
        <v>121</v>
      </c>
      <c r="E2" s="163"/>
      <c r="F2" s="163"/>
      <c r="G2" s="163"/>
      <c r="H2" s="164"/>
      <c r="I2" s="57" t="str">
        <f>Proyecto!K2</f>
        <v>Codigo: GC-F-015</v>
      </c>
      <c r="J2" s="18"/>
      <c r="K2" s="18"/>
      <c r="L2" s="18"/>
      <c r="T2" s="13"/>
    </row>
    <row r="3" spans="2:24" s="3" customFormat="1" ht="23.25" customHeight="1" thickBot="1" x14ac:dyDescent="0.25">
      <c r="B3" s="128"/>
      <c r="C3" s="129"/>
      <c r="D3" s="162" t="s">
        <v>123</v>
      </c>
      <c r="E3" s="163"/>
      <c r="F3" s="163"/>
      <c r="G3" s="163"/>
      <c r="H3" s="164"/>
      <c r="I3" s="58" t="str">
        <f>Proyecto!K3</f>
        <v>Fecha: 17 de septiembre de 2014</v>
      </c>
      <c r="J3" s="18"/>
      <c r="K3" s="18"/>
      <c r="L3" s="18"/>
      <c r="T3" s="13"/>
    </row>
    <row r="4" spans="2:24" s="3" customFormat="1" ht="24" customHeight="1" thickBot="1" x14ac:dyDescent="0.25">
      <c r="B4" s="128"/>
      <c r="C4" s="129"/>
      <c r="D4" s="162" t="s">
        <v>124</v>
      </c>
      <c r="E4" s="163"/>
      <c r="F4" s="163"/>
      <c r="G4" s="163"/>
      <c r="H4" s="164"/>
      <c r="I4" s="58" t="str">
        <f>Proyecto!K4</f>
        <v>Version 001</v>
      </c>
      <c r="J4" s="18"/>
      <c r="K4" s="18"/>
      <c r="L4" s="18"/>
      <c r="T4" s="13"/>
    </row>
    <row r="5" spans="2:24" s="3" customFormat="1" ht="22.5" customHeight="1" thickBot="1" x14ac:dyDescent="0.25">
      <c r="B5" s="130"/>
      <c r="C5" s="131"/>
      <c r="D5" s="165" t="s">
        <v>126</v>
      </c>
      <c r="E5" s="166"/>
      <c r="F5" s="166"/>
      <c r="G5" s="166"/>
      <c r="H5" s="167"/>
      <c r="I5" s="59" t="s">
        <v>127</v>
      </c>
      <c r="J5" s="18"/>
      <c r="K5" s="18"/>
      <c r="L5" s="18"/>
      <c r="T5" s="13"/>
    </row>
    <row r="6" spans="2:24" ht="5.25" customHeight="1" x14ac:dyDescent="0.2">
      <c r="B6" s="5"/>
      <c r="C6" s="5"/>
      <c r="D6" s="5"/>
      <c r="E6" s="5"/>
      <c r="F6" s="5"/>
      <c r="G6" s="5"/>
      <c r="H6" s="5"/>
      <c r="I6" s="5"/>
    </row>
    <row r="7" spans="2:24" ht="58.5" customHeight="1" x14ac:dyDescent="0.2">
      <c r="B7" s="120" t="s">
        <v>0</v>
      </c>
      <c r="C7" s="120"/>
      <c r="D7" s="143" t="s">
        <v>215</v>
      </c>
      <c r="E7" s="143"/>
      <c r="F7" s="143"/>
      <c r="G7" s="143"/>
      <c r="H7" s="143"/>
      <c r="I7" s="143"/>
      <c r="X7" s="1"/>
    </row>
    <row r="8" spans="2:24" s="3" customFormat="1" ht="10.5" customHeight="1" x14ac:dyDescent="0.2">
      <c r="B8" s="10"/>
      <c r="C8" s="10"/>
      <c r="D8" s="6"/>
      <c r="E8" s="6"/>
      <c r="F8" s="6"/>
      <c r="G8" s="6"/>
      <c r="H8" s="6"/>
      <c r="I8" s="6"/>
      <c r="N8" s="18"/>
    </row>
    <row r="9" spans="2:24" ht="18.75" customHeight="1" x14ac:dyDescent="0.2">
      <c r="B9" s="170" t="s">
        <v>109</v>
      </c>
      <c r="C9" s="170"/>
      <c r="D9" s="170"/>
      <c r="E9" s="170"/>
      <c r="F9" s="170"/>
      <c r="G9" s="170"/>
      <c r="H9" s="170"/>
      <c r="I9" s="170"/>
      <c r="X9" s="1"/>
    </row>
    <row r="10" spans="2:24" ht="28.5" customHeight="1" x14ac:dyDescent="0.2">
      <c r="B10" s="168" t="s">
        <v>26</v>
      </c>
      <c r="C10" s="168"/>
      <c r="D10" s="169" t="s">
        <v>138</v>
      </c>
      <c r="E10" s="169"/>
      <c r="F10" s="169"/>
      <c r="G10" s="169"/>
      <c r="H10" s="169"/>
      <c r="I10" s="169"/>
      <c r="X10" s="1"/>
    </row>
    <row r="11" spans="2:24" ht="22.5" customHeight="1" x14ac:dyDescent="0.2">
      <c r="B11" s="168" t="s">
        <v>1</v>
      </c>
      <c r="C11" s="168"/>
      <c r="D11" s="168" t="s">
        <v>2</v>
      </c>
      <c r="E11" s="168"/>
      <c r="F11" s="28" t="s">
        <v>3</v>
      </c>
      <c r="G11" s="42" t="s">
        <v>107</v>
      </c>
      <c r="H11" s="42" t="s">
        <v>4</v>
      </c>
      <c r="I11" s="42" t="s">
        <v>108</v>
      </c>
      <c r="X11" s="1"/>
    </row>
    <row r="12" spans="2:24" ht="25.5" customHeight="1" x14ac:dyDescent="0.2">
      <c r="B12" s="169" t="s">
        <v>50</v>
      </c>
      <c r="C12" s="169"/>
      <c r="D12" s="169" t="s">
        <v>139</v>
      </c>
      <c r="E12" s="169"/>
      <c r="F12" s="90">
        <v>1</v>
      </c>
      <c r="G12" s="43" t="s">
        <v>115</v>
      </c>
      <c r="H12" s="43" t="s">
        <v>51</v>
      </c>
      <c r="I12" s="43" t="s">
        <v>137</v>
      </c>
      <c r="X12" s="1"/>
    </row>
    <row r="13" spans="2:24" ht="24.75" customHeight="1" x14ac:dyDescent="0.2">
      <c r="B13" s="168" t="s">
        <v>5</v>
      </c>
      <c r="C13" s="168"/>
      <c r="D13" s="169"/>
      <c r="E13" s="169"/>
      <c r="F13" s="169"/>
      <c r="G13" s="169"/>
      <c r="H13" s="169"/>
      <c r="I13" s="169"/>
      <c r="X13" s="1"/>
    </row>
    <row r="15" spans="2:24" x14ac:dyDescent="0.2">
      <c r="D15" s="115"/>
      <c r="E15" s="115"/>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zoomScale="90" zoomScaleNormal="90" workbookViewId="0">
      <selection activeCell="C7" sqref="C7:G7"/>
    </sheetView>
  </sheetViews>
  <sheetFormatPr baseColWidth="10" defaultColWidth="9.28515625" defaultRowHeight="12" x14ac:dyDescent="0.2"/>
  <cols>
    <col min="1" max="1" width="2.42578125" style="1" customWidth="1"/>
    <col min="2" max="2" width="34.28515625" style="1" customWidth="1"/>
    <col min="3" max="4" width="39.42578125" style="1" customWidth="1"/>
    <col min="5" max="5" width="8.7109375" style="1" customWidth="1"/>
    <col min="6" max="6" width="5.7109375" style="1" customWidth="1"/>
    <col min="7" max="7" width="49.7109375" style="1" customWidth="1"/>
    <col min="8" max="8" width="7.7109375" style="1" customWidth="1"/>
    <col min="9" max="9" width="0.7109375" style="7" customWidth="1"/>
    <col min="10" max="10" width="1" style="1" customWidth="1"/>
    <col min="11" max="11" width="1.5703125" style="1" customWidth="1"/>
    <col min="12" max="12" width="1.28515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28515625" style="2" customWidth="1"/>
    <col min="23" max="16384" width="9.28515625" style="1"/>
  </cols>
  <sheetData>
    <row r="1" spans="2:22" ht="12.75" thickBot="1" x14ac:dyDescent="0.25"/>
    <row r="2" spans="2:22" s="3" customFormat="1" ht="26.25" customHeight="1" thickBot="1" x14ac:dyDescent="0.25">
      <c r="B2" s="60"/>
      <c r="C2" s="165" t="s">
        <v>121</v>
      </c>
      <c r="D2" s="166"/>
      <c r="E2" s="166"/>
      <c r="F2" s="167"/>
      <c r="G2" s="57" t="str">
        <f>Proyecto!K2</f>
        <v>Codigo: GC-F-015</v>
      </c>
      <c r="H2" s="11"/>
      <c r="I2" s="11"/>
      <c r="J2" s="12"/>
      <c r="T2" s="13"/>
    </row>
    <row r="3" spans="2:22" s="3" customFormat="1" ht="23.25" customHeight="1" thickBot="1" x14ac:dyDescent="0.25">
      <c r="B3" s="61"/>
      <c r="C3" s="165" t="s">
        <v>123</v>
      </c>
      <c r="D3" s="166"/>
      <c r="E3" s="166"/>
      <c r="F3" s="167"/>
      <c r="G3" s="58" t="str">
        <f>Proyecto!K3</f>
        <v>Fecha: 17 de septiembre de 2014</v>
      </c>
      <c r="H3" s="11"/>
      <c r="I3" s="11"/>
      <c r="J3" s="12"/>
      <c r="T3" s="13"/>
    </row>
    <row r="4" spans="2:22" s="3" customFormat="1" ht="24" customHeight="1" thickBot="1" x14ac:dyDescent="0.25">
      <c r="B4" s="61"/>
      <c r="C4" s="165" t="s">
        <v>124</v>
      </c>
      <c r="D4" s="166"/>
      <c r="E4" s="166"/>
      <c r="F4" s="167"/>
      <c r="G4" s="58" t="str">
        <f>Proyecto!K4</f>
        <v>Version 001</v>
      </c>
      <c r="J4" s="12"/>
      <c r="T4" s="13"/>
    </row>
    <row r="5" spans="2:22" s="3" customFormat="1" ht="22.5" customHeight="1" thickBot="1" x14ac:dyDescent="0.25">
      <c r="B5" s="62"/>
      <c r="C5" s="165" t="s">
        <v>126</v>
      </c>
      <c r="D5" s="166"/>
      <c r="E5" s="166"/>
      <c r="F5" s="167"/>
      <c r="G5" s="59" t="s">
        <v>127</v>
      </c>
      <c r="J5" s="11"/>
      <c r="T5" s="13"/>
    </row>
    <row r="6" spans="2:22" ht="5.25" customHeight="1" x14ac:dyDescent="0.2">
      <c r="B6" s="5"/>
      <c r="C6" s="5"/>
      <c r="D6" s="5"/>
      <c r="E6" s="5"/>
      <c r="F6" s="5"/>
      <c r="G6" s="5"/>
    </row>
    <row r="7" spans="2:22" ht="56.25" customHeight="1" x14ac:dyDescent="0.2">
      <c r="B7" s="34" t="s">
        <v>0</v>
      </c>
      <c r="C7" s="121" t="s">
        <v>215</v>
      </c>
      <c r="D7" s="121"/>
      <c r="E7" s="121"/>
      <c r="F7" s="121"/>
      <c r="G7" s="121"/>
      <c r="V7" s="1"/>
    </row>
    <row r="9" spans="2:22" ht="18" customHeight="1" x14ac:dyDescent="0.2">
      <c r="B9" s="170" t="s">
        <v>41</v>
      </c>
      <c r="C9" s="170"/>
      <c r="D9" s="170"/>
      <c r="E9" s="170"/>
      <c r="F9" s="170"/>
      <c r="G9" s="170"/>
    </row>
    <row r="10" spans="2:22" customFormat="1" ht="15" customHeight="1" x14ac:dyDescent="0.2"/>
    <row r="11" spans="2:22" ht="20.25" customHeight="1" x14ac:dyDescent="0.2">
      <c r="B11" s="28" t="s">
        <v>72</v>
      </c>
      <c r="C11" s="28" t="s">
        <v>6</v>
      </c>
      <c r="D11" s="28" t="s">
        <v>14</v>
      </c>
      <c r="E11" s="28" t="s">
        <v>40</v>
      </c>
      <c r="F11" s="170" t="s">
        <v>15</v>
      </c>
      <c r="G11" s="170"/>
    </row>
    <row r="12" spans="2:22" ht="84" x14ac:dyDescent="0.2">
      <c r="B12" s="27" t="s">
        <v>58</v>
      </c>
      <c r="C12" s="27" t="s">
        <v>150</v>
      </c>
      <c r="D12" s="26" t="s">
        <v>61</v>
      </c>
      <c r="E12" s="15" t="s">
        <v>93</v>
      </c>
      <c r="F12" s="171"/>
      <c r="G12" s="171"/>
    </row>
    <row r="13" spans="2:22" ht="144" x14ac:dyDescent="0.2">
      <c r="B13" s="27" t="s">
        <v>59</v>
      </c>
      <c r="C13" s="27" t="s">
        <v>166</v>
      </c>
      <c r="D13" s="26" t="s">
        <v>165</v>
      </c>
      <c r="E13" s="15" t="s">
        <v>93</v>
      </c>
      <c r="F13" s="171"/>
      <c r="G13" s="171"/>
    </row>
    <row r="14" spans="2:22" ht="97.9" customHeight="1" x14ac:dyDescent="0.2">
      <c r="B14" s="27" t="s">
        <v>60</v>
      </c>
      <c r="C14" s="27" t="s">
        <v>196</v>
      </c>
      <c r="D14" s="26" t="s">
        <v>62</v>
      </c>
      <c r="E14" s="15" t="s">
        <v>93</v>
      </c>
      <c r="F14" s="171"/>
      <c r="G14" s="171"/>
    </row>
    <row r="15" spans="2:22" ht="18" customHeight="1" x14ac:dyDescent="0.2">
      <c r="B15" s="27"/>
      <c r="C15" s="27"/>
      <c r="D15" s="27"/>
      <c r="E15" s="15"/>
      <c r="F15" s="171"/>
      <c r="G15" s="171"/>
    </row>
    <row r="16" spans="2:22" ht="18" customHeight="1" x14ac:dyDescent="0.2">
      <c r="B16" s="27"/>
      <c r="C16" s="27"/>
      <c r="D16" s="27"/>
      <c r="E16" s="15"/>
      <c r="F16" s="171"/>
      <c r="G16" s="171"/>
    </row>
    <row r="17" spans="2:7" ht="18" customHeight="1" x14ac:dyDescent="0.2">
      <c r="B17" s="27"/>
      <c r="C17" s="27"/>
      <c r="D17" s="27"/>
      <c r="E17" s="15"/>
      <c r="F17" s="171"/>
      <c r="G17" s="171"/>
    </row>
    <row r="18" spans="2:7" ht="18" customHeight="1" x14ac:dyDescent="0.2">
      <c r="B18" s="27"/>
      <c r="C18" s="27"/>
      <c r="D18" s="27"/>
      <c r="E18" s="15"/>
      <c r="F18" s="171"/>
      <c r="G18" s="171"/>
    </row>
    <row r="19" spans="2:7" ht="18" customHeight="1" x14ac:dyDescent="0.2">
      <c r="B19" s="27"/>
      <c r="C19" s="27"/>
      <c r="D19" s="27"/>
      <c r="E19" s="15"/>
      <c r="F19" s="171"/>
      <c r="G19" s="171"/>
    </row>
    <row r="20" spans="2:7" ht="18" customHeight="1" x14ac:dyDescent="0.2">
      <c r="B20" s="27"/>
      <c r="C20" s="27"/>
      <c r="D20" s="27"/>
      <c r="E20" s="15"/>
      <c r="F20" s="171"/>
      <c r="G20" s="171"/>
    </row>
    <row r="21" spans="2:7" ht="18" customHeight="1" x14ac:dyDescent="0.2">
      <c r="B21" s="27"/>
      <c r="C21" s="27"/>
      <c r="D21" s="27"/>
      <c r="E21" s="15"/>
      <c r="F21" s="171"/>
      <c r="G21" s="171"/>
    </row>
    <row r="22" spans="2:7" x14ac:dyDescent="0.2">
      <c r="B22" s="3"/>
    </row>
  </sheetData>
  <mergeCells count="17">
    <mergeCell ref="C2:F2"/>
    <mergeCell ref="C3:F3"/>
    <mergeCell ref="C4:F4"/>
    <mergeCell ref="C5:F5"/>
    <mergeCell ref="F20:G20"/>
    <mergeCell ref="F11:G11"/>
    <mergeCell ref="C7:G7"/>
    <mergeCell ref="B9:G9"/>
    <mergeCell ref="F21:G21"/>
    <mergeCell ref="F18:G18"/>
    <mergeCell ref="F19:G19"/>
    <mergeCell ref="F12:G12"/>
    <mergeCell ref="F17:G17"/>
    <mergeCell ref="F13:G13"/>
    <mergeCell ref="F14:G14"/>
    <mergeCell ref="F15:G15"/>
    <mergeCell ref="F16:G16"/>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75"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H21"/>
  <sheetViews>
    <sheetView zoomScaleNormal="100" workbookViewId="0">
      <selection activeCell="F14" sqref="F14"/>
    </sheetView>
  </sheetViews>
  <sheetFormatPr baseColWidth="10" defaultColWidth="9.28515625" defaultRowHeight="12.75" x14ac:dyDescent="0.2"/>
  <cols>
    <col min="1" max="1" width="5" style="63" customWidth="1"/>
    <col min="2" max="2" width="30.28515625" style="63" customWidth="1"/>
    <col min="3" max="3" width="25" style="63" customWidth="1"/>
    <col min="4" max="4" width="9.28515625" style="63" customWidth="1"/>
    <col min="5" max="5" width="33" style="63" customWidth="1"/>
    <col min="6" max="6" width="20.7109375" style="63" customWidth="1"/>
    <col min="7" max="7" width="37.42578125" style="63" customWidth="1"/>
    <col min="8" max="8" width="15" style="63" customWidth="1"/>
    <col min="9" max="16384" width="9.28515625" style="63"/>
  </cols>
  <sheetData>
    <row r="1" spans="2:8" ht="13.5" thickBot="1" x14ac:dyDescent="0.25"/>
    <row r="2" spans="2:8" ht="18" customHeight="1" thickBot="1" x14ac:dyDescent="0.25">
      <c r="B2" s="68"/>
      <c r="C2" s="183" t="s">
        <v>121</v>
      </c>
      <c r="D2" s="184"/>
      <c r="E2" s="184"/>
      <c r="F2" s="184"/>
      <c r="G2" s="177" t="str">
        <f>Proyecto!K2</f>
        <v>Codigo: GC-F-015</v>
      </c>
      <c r="H2" s="178"/>
    </row>
    <row r="3" spans="2:8" ht="19.5" customHeight="1" thickBot="1" x14ac:dyDescent="0.25">
      <c r="B3" s="70"/>
      <c r="C3" s="183" t="s">
        <v>123</v>
      </c>
      <c r="D3" s="184"/>
      <c r="E3" s="184"/>
      <c r="F3" s="184"/>
      <c r="G3" s="179" t="str">
        <f>Proyecto!K3</f>
        <v>Fecha: 17 de septiembre de 2014</v>
      </c>
      <c r="H3" s="180"/>
    </row>
    <row r="4" spans="2:8" ht="19.5" customHeight="1" thickBot="1" x14ac:dyDescent="0.25">
      <c r="B4" s="70"/>
      <c r="C4" s="183" t="s">
        <v>124</v>
      </c>
      <c r="D4" s="184"/>
      <c r="E4" s="184"/>
      <c r="F4" s="184"/>
      <c r="G4" s="181" t="str">
        <f>Proyecto!K4</f>
        <v>Version 001</v>
      </c>
      <c r="H4" s="182"/>
    </row>
    <row r="5" spans="2:8" ht="21.75" customHeight="1" thickBot="1" x14ac:dyDescent="0.25">
      <c r="B5" s="72"/>
      <c r="C5" s="183" t="s">
        <v>126</v>
      </c>
      <c r="D5" s="184"/>
      <c r="E5" s="184"/>
      <c r="F5" s="184"/>
      <c r="G5" s="179" t="s">
        <v>127</v>
      </c>
      <c r="H5" s="180"/>
    </row>
    <row r="6" spans="2:8" ht="21" customHeight="1" x14ac:dyDescent="0.2"/>
    <row r="7" spans="2:8" ht="22.5" customHeight="1" x14ac:dyDescent="0.2">
      <c r="B7" s="172" t="s">
        <v>74</v>
      </c>
      <c r="C7" s="173"/>
      <c r="D7" s="173"/>
      <c r="E7" s="173"/>
      <c r="F7" s="173"/>
      <c r="G7" s="173"/>
      <c r="H7" s="173"/>
    </row>
    <row r="8" spans="2:8" ht="45" customHeight="1" x14ac:dyDescent="0.2">
      <c r="B8" s="174"/>
      <c r="C8" s="174"/>
      <c r="D8" s="174"/>
      <c r="E8" s="174"/>
      <c r="F8" s="174"/>
      <c r="G8" s="174"/>
      <c r="H8" s="174"/>
    </row>
    <row r="9" spans="2:8" x14ac:dyDescent="0.2">
      <c r="B9" s="64"/>
    </row>
    <row r="11" spans="2:8" ht="22.5" customHeight="1" x14ac:dyDescent="0.2">
      <c r="B11" s="175" t="s">
        <v>71</v>
      </c>
      <c r="C11" s="176"/>
      <c r="E11" s="172" t="s">
        <v>73</v>
      </c>
      <c r="F11" s="173"/>
      <c r="G11" s="173"/>
      <c r="H11" s="173"/>
    </row>
    <row r="13" spans="2:8" ht="20.25" customHeight="1" x14ac:dyDescent="0.2">
      <c r="B13" s="35" t="s">
        <v>6</v>
      </c>
      <c r="C13" s="35" t="s">
        <v>72</v>
      </c>
      <c r="D13" s="65"/>
      <c r="E13" s="35" t="s">
        <v>6</v>
      </c>
      <c r="F13" s="35" t="s">
        <v>72</v>
      </c>
      <c r="G13" s="35" t="s">
        <v>70</v>
      </c>
      <c r="H13" s="35" t="s">
        <v>88</v>
      </c>
    </row>
    <row r="14" spans="2:8" ht="37.15" customHeight="1" x14ac:dyDescent="0.2">
      <c r="B14" s="27" t="s">
        <v>167</v>
      </c>
      <c r="C14" s="27" t="s">
        <v>58</v>
      </c>
      <c r="E14" s="27" t="s">
        <v>168</v>
      </c>
      <c r="F14" s="27" t="s">
        <v>169</v>
      </c>
      <c r="G14" s="27" t="s">
        <v>170</v>
      </c>
      <c r="H14" s="108" t="s">
        <v>171</v>
      </c>
    </row>
    <row r="15" spans="2:8" ht="48.75" customHeight="1" x14ac:dyDescent="0.2">
      <c r="B15" s="27" t="s">
        <v>201</v>
      </c>
      <c r="C15" s="27" t="s">
        <v>59</v>
      </c>
      <c r="E15" s="27" t="s">
        <v>172</v>
      </c>
      <c r="F15" s="27" t="s">
        <v>59</v>
      </c>
      <c r="G15" s="113" t="s">
        <v>173</v>
      </c>
      <c r="H15" s="108"/>
    </row>
    <row r="16" spans="2:8" ht="63" customHeight="1" x14ac:dyDescent="0.2">
      <c r="B16" s="27" t="s">
        <v>202</v>
      </c>
      <c r="C16" s="27" t="s">
        <v>152</v>
      </c>
      <c r="E16" s="27" t="s">
        <v>156</v>
      </c>
      <c r="F16" s="114" t="s">
        <v>190</v>
      </c>
      <c r="G16" s="27" t="s">
        <v>177</v>
      </c>
      <c r="H16" s="108" t="s">
        <v>178</v>
      </c>
    </row>
    <row r="17" spans="1:8" ht="22.15" customHeight="1" x14ac:dyDescent="0.2">
      <c r="A17" s="64"/>
      <c r="B17" s="66"/>
      <c r="C17" s="66"/>
      <c r="E17" s="27" t="s">
        <v>175</v>
      </c>
      <c r="F17" s="27" t="s">
        <v>190</v>
      </c>
      <c r="G17" s="27" t="s">
        <v>176</v>
      </c>
      <c r="H17" s="108" t="s">
        <v>174</v>
      </c>
    </row>
    <row r="18" spans="1:8" ht="22.15" customHeight="1" x14ac:dyDescent="0.2">
      <c r="B18" s="66"/>
      <c r="C18" s="66"/>
      <c r="E18" s="103"/>
      <c r="F18" s="27"/>
      <c r="G18" s="27"/>
      <c r="H18" s="107"/>
    </row>
    <row r="19" spans="1:8" ht="22.15" customHeight="1" x14ac:dyDescent="0.2">
      <c r="B19" s="66"/>
      <c r="C19" s="66"/>
      <c r="D19" s="67"/>
      <c r="E19" s="66"/>
      <c r="F19" s="66"/>
      <c r="G19" s="66"/>
      <c r="H19" s="66"/>
    </row>
    <row r="20" spans="1:8" ht="22.15" customHeight="1" x14ac:dyDescent="0.2">
      <c r="B20" s="66"/>
      <c r="C20" s="66"/>
      <c r="E20" s="66"/>
      <c r="F20" s="66"/>
      <c r="G20" s="66"/>
      <c r="H20" s="66"/>
    </row>
    <row r="21" spans="1:8" ht="22.15" customHeight="1" x14ac:dyDescent="0.2">
      <c r="B21" s="66"/>
      <c r="C21" s="66"/>
      <c r="E21" s="66"/>
      <c r="F21" s="66"/>
      <c r="G21" s="66"/>
      <c r="H21" s="66"/>
    </row>
  </sheetData>
  <mergeCells count="12">
    <mergeCell ref="C4:F4"/>
    <mergeCell ref="C5:F5"/>
    <mergeCell ref="E11:H11"/>
    <mergeCell ref="B7:H7"/>
    <mergeCell ref="B8:H8"/>
    <mergeCell ref="B11:C11"/>
    <mergeCell ref="G2:H2"/>
    <mergeCell ref="G3:H3"/>
    <mergeCell ref="G4:H4"/>
    <mergeCell ref="G5:H5"/>
    <mergeCell ref="C2:F2"/>
    <mergeCell ref="C3:F3"/>
  </mergeCells>
  <hyperlinks>
    <hyperlink ref="G15" r:id="rId1"/>
  </hyperlinks>
  <pageMargins left="0.7" right="0.7" top="0.75" bottom="0.75" header="0.3" footer="0.3"/>
  <pageSetup paperSize="11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topLeftCell="A2" zoomScale="90" zoomScaleNormal="90" workbookViewId="0">
      <selection activeCell="C7" sqref="C7:F7"/>
    </sheetView>
  </sheetViews>
  <sheetFormatPr baseColWidth="10" defaultColWidth="9.28515625" defaultRowHeight="12" x14ac:dyDescent="0.2"/>
  <cols>
    <col min="1" max="1" width="2.42578125" style="1" customWidth="1"/>
    <col min="2" max="2" width="37.28515625" style="1" customWidth="1"/>
    <col min="3" max="3" width="39.42578125" style="1" customWidth="1"/>
    <col min="4" max="4" width="8.71093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28515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28515625" style="2" customWidth="1"/>
    <col min="22" max="16384" width="9.28515625" style="1"/>
  </cols>
  <sheetData>
    <row r="1" spans="1:21" ht="12.75" thickBot="1" x14ac:dyDescent="0.25"/>
    <row r="2" spans="1:21" s="3" customFormat="1" ht="26.25" customHeight="1" thickBot="1" x14ac:dyDescent="0.25">
      <c r="B2" s="68"/>
      <c r="C2" s="183" t="s">
        <v>121</v>
      </c>
      <c r="D2" s="184"/>
      <c r="E2" s="184"/>
      <c r="F2" s="184"/>
      <c r="G2" s="177" t="str">
        <f>Proyecto!K2</f>
        <v>Codigo: GC-F-015</v>
      </c>
      <c r="H2" s="185"/>
      <c r="I2" s="185"/>
      <c r="J2" s="185"/>
      <c r="K2" s="185"/>
      <c r="L2" s="178"/>
      <c r="U2" s="13"/>
    </row>
    <row r="3" spans="1:21" s="3" customFormat="1" ht="23.25" customHeight="1" thickBot="1" x14ac:dyDescent="0.25">
      <c r="B3" s="70"/>
      <c r="C3" s="183" t="s">
        <v>123</v>
      </c>
      <c r="D3" s="184"/>
      <c r="E3" s="184"/>
      <c r="F3" s="184"/>
      <c r="G3" s="179" t="str">
        <f>Proyecto!K3</f>
        <v>Fecha: 17 de septiembre de 2014</v>
      </c>
      <c r="H3" s="186"/>
      <c r="I3" s="186"/>
      <c r="J3" s="186"/>
      <c r="K3" s="186"/>
      <c r="L3" s="180"/>
      <c r="U3" s="13"/>
    </row>
    <row r="4" spans="1:21" s="3" customFormat="1" ht="24" customHeight="1" thickBot="1" x14ac:dyDescent="0.25">
      <c r="B4" s="70"/>
      <c r="C4" s="183" t="s">
        <v>124</v>
      </c>
      <c r="D4" s="184"/>
      <c r="E4" s="184"/>
      <c r="F4" s="184"/>
      <c r="G4" s="181" t="str">
        <f>Proyecto!K4</f>
        <v>Version 001</v>
      </c>
      <c r="H4" s="187"/>
      <c r="I4" s="187"/>
      <c r="J4" s="187"/>
      <c r="K4" s="187"/>
      <c r="L4" s="182"/>
      <c r="U4" s="13"/>
    </row>
    <row r="5" spans="1:21" s="3" customFormat="1" ht="22.5" customHeight="1" thickBot="1" x14ac:dyDescent="0.25">
      <c r="B5" s="72"/>
      <c r="C5" s="183" t="s">
        <v>126</v>
      </c>
      <c r="D5" s="184"/>
      <c r="E5" s="184"/>
      <c r="F5" s="184"/>
      <c r="G5" s="179" t="s">
        <v>127</v>
      </c>
      <c r="H5" s="186"/>
      <c r="I5" s="186"/>
      <c r="J5" s="186"/>
      <c r="K5" s="186"/>
      <c r="L5" s="180"/>
      <c r="U5" s="13"/>
    </row>
    <row r="6" spans="1:21" ht="5.25" customHeight="1" x14ac:dyDescent="0.2">
      <c r="A6" s="7" t="str">
        <f>Proyecto!$E$7</f>
        <v>Pedagogía a usuarios de Sociedades Administradoras de Planes de Autofinanciamiento Comercial (SAPAC) y vendedores de compañías con actividades de comercialización en red o mercadeo Multinivel - FASE II. Pedagogia preventiva de actividades de captación.</v>
      </c>
      <c r="B6" s="5"/>
      <c r="C6" s="5"/>
      <c r="D6" s="5"/>
      <c r="E6" s="5"/>
      <c r="F6" s="5"/>
    </row>
    <row r="7" spans="1:21" ht="43.5" customHeight="1" x14ac:dyDescent="0.2">
      <c r="B7" s="34" t="s">
        <v>0</v>
      </c>
      <c r="C7" s="121" t="s">
        <v>215</v>
      </c>
      <c r="D7" s="121"/>
      <c r="E7" s="121"/>
      <c r="F7" s="121"/>
      <c r="U7" s="1"/>
    </row>
    <row r="8" spans="1:21" x14ac:dyDescent="0.2">
      <c r="B8" s="3"/>
    </row>
    <row r="10" spans="1:21" ht="18" customHeight="1" x14ac:dyDescent="0.2">
      <c r="B10" s="34" t="s">
        <v>85</v>
      </c>
      <c r="C10" s="17" t="s">
        <v>140</v>
      </c>
    </row>
    <row r="11" spans="1:21" ht="6" customHeight="1" x14ac:dyDescent="0.2"/>
    <row r="12" spans="1:21" ht="18" customHeight="1" x14ac:dyDescent="0.2">
      <c r="B12" s="34" t="s">
        <v>45</v>
      </c>
      <c r="C12" s="17" t="s">
        <v>140</v>
      </c>
    </row>
    <row r="13" spans="1:21" ht="6" customHeight="1" x14ac:dyDescent="0.2"/>
    <row r="14" spans="1:21" ht="18" customHeight="1" x14ac:dyDescent="0.2">
      <c r="B14" s="34" t="s">
        <v>46</v>
      </c>
      <c r="C14" s="17" t="s">
        <v>140</v>
      </c>
    </row>
    <row r="15" spans="1:21" ht="6" customHeight="1" x14ac:dyDescent="0.2"/>
    <row r="16" spans="1:21" ht="18" customHeight="1" x14ac:dyDescent="0.2">
      <c r="B16" s="34" t="s">
        <v>42</v>
      </c>
      <c r="C16" s="16">
        <v>0</v>
      </c>
    </row>
    <row r="17" spans="2:3" ht="6" customHeight="1" x14ac:dyDescent="0.2"/>
    <row r="18" spans="2:3" ht="18" customHeight="1" x14ac:dyDescent="0.2">
      <c r="B18" s="34" t="s">
        <v>43</v>
      </c>
      <c r="C18" s="16">
        <v>0</v>
      </c>
    </row>
    <row r="19" spans="2:3" ht="6" customHeight="1" x14ac:dyDescent="0.2"/>
    <row r="20" spans="2:3" ht="18" customHeight="1" x14ac:dyDescent="0.2">
      <c r="B20" s="34" t="s">
        <v>44</v>
      </c>
      <c r="C20" s="16">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topLeftCell="A4" zoomScale="90" zoomScaleNormal="90" workbookViewId="0">
      <selection activeCell="D7" sqref="D7:H7"/>
    </sheetView>
  </sheetViews>
  <sheetFormatPr baseColWidth="10" defaultColWidth="9.28515625" defaultRowHeight="12" x14ac:dyDescent="0.2"/>
  <cols>
    <col min="1" max="1" width="2.42578125" style="1" customWidth="1"/>
    <col min="2" max="2" width="14.5703125" style="1" customWidth="1"/>
    <col min="3" max="3" width="24.28515625" style="1" customWidth="1"/>
    <col min="4" max="4" width="33" style="1" customWidth="1"/>
    <col min="5" max="5" width="17.28515625" style="1" customWidth="1"/>
    <col min="6" max="6" width="20.7109375" style="1" customWidth="1"/>
    <col min="7" max="7" width="17.42578125" style="1" bestFit="1" customWidth="1"/>
    <col min="8" max="8" width="31.28515625" style="1" customWidth="1"/>
    <col min="9" max="11" width="7.7109375" style="1" customWidth="1"/>
    <col min="12" max="13" width="5.7109375" style="1" hidden="1" customWidth="1"/>
    <col min="14" max="14" width="10.7109375" style="1" customWidth="1"/>
    <col min="15" max="15" width="20.7109375" style="1" customWidth="1"/>
    <col min="16" max="16" width="9.28515625" style="2" customWidth="1"/>
    <col min="17" max="16384" width="9.28515625" style="1"/>
  </cols>
  <sheetData>
    <row r="1" spans="2:16" ht="12.75" thickBot="1" x14ac:dyDescent="0.25"/>
    <row r="2" spans="2:16" s="3" customFormat="1" ht="26.25" customHeight="1" thickBot="1" x14ac:dyDescent="0.25">
      <c r="B2" s="201"/>
      <c r="C2" s="202"/>
      <c r="D2" s="192" t="s">
        <v>121</v>
      </c>
      <c r="E2" s="193"/>
      <c r="F2" s="193"/>
      <c r="G2" s="194"/>
      <c r="H2" s="69" t="str">
        <f>Proyecto!K2</f>
        <v>Codigo: GC-F-015</v>
      </c>
      <c r="P2" s="13"/>
    </row>
    <row r="3" spans="2:16" s="3" customFormat="1" ht="23.25" customHeight="1" thickBot="1" x14ac:dyDescent="0.25">
      <c r="B3" s="203"/>
      <c r="C3" s="188"/>
      <c r="D3" s="195" t="s">
        <v>123</v>
      </c>
      <c r="E3" s="196"/>
      <c r="F3" s="196"/>
      <c r="G3" s="197"/>
      <c r="H3" s="73" t="str">
        <f>Proyecto!K3</f>
        <v>Fecha: 17 de septiembre de 2014</v>
      </c>
      <c r="P3" s="13"/>
    </row>
    <row r="4" spans="2:16" s="3" customFormat="1" ht="24" customHeight="1" thickBot="1" x14ac:dyDescent="0.25">
      <c r="B4" s="203"/>
      <c r="C4" s="188"/>
      <c r="D4" s="198" t="s">
        <v>124</v>
      </c>
      <c r="E4" s="199"/>
      <c r="F4" s="199"/>
      <c r="G4" s="200"/>
      <c r="H4" s="71" t="str">
        <f>Proyecto!K4</f>
        <v>Version 001</v>
      </c>
      <c r="P4" s="13"/>
    </row>
    <row r="5" spans="2:16" s="3" customFormat="1" ht="22.5" customHeight="1" thickBot="1" x14ac:dyDescent="0.25">
      <c r="B5" s="204"/>
      <c r="C5" s="205"/>
      <c r="D5" s="195" t="s">
        <v>126</v>
      </c>
      <c r="E5" s="196"/>
      <c r="F5" s="196"/>
      <c r="G5" s="197"/>
      <c r="H5" s="73" t="s">
        <v>127</v>
      </c>
      <c r="P5" s="13"/>
    </row>
    <row r="6" spans="2:16" ht="5.25" customHeight="1" x14ac:dyDescent="0.2">
      <c r="B6" s="5"/>
      <c r="C6" s="5"/>
      <c r="D6" s="5"/>
      <c r="E6" s="5"/>
      <c r="F6" s="5"/>
      <c r="G6" s="5"/>
      <c r="H6" s="5"/>
    </row>
    <row r="7" spans="2:16" ht="38.25" customHeight="1" x14ac:dyDescent="0.2">
      <c r="B7" s="120" t="s">
        <v>0</v>
      </c>
      <c r="C7" s="120"/>
      <c r="D7" s="143" t="s">
        <v>215</v>
      </c>
      <c r="E7" s="143"/>
      <c r="F7" s="143"/>
      <c r="G7" s="143"/>
      <c r="H7" s="143"/>
      <c r="P7" s="1"/>
    </row>
    <row r="8" spans="2:16" customFormat="1" ht="19.5" customHeight="1" x14ac:dyDescent="0.2"/>
    <row r="9" spans="2:16" ht="30" customHeight="1" x14ac:dyDescent="0.2">
      <c r="B9" s="190" t="s">
        <v>35</v>
      </c>
      <c r="C9" s="191"/>
      <c r="D9" s="191"/>
      <c r="E9" s="191"/>
      <c r="F9" s="191"/>
      <c r="G9" s="191"/>
      <c r="H9" s="191"/>
    </row>
    <row r="10" spans="2:16" ht="9.75" customHeight="1" x14ac:dyDescent="0.2">
      <c r="B10" s="188"/>
      <c r="C10" s="188"/>
      <c r="D10" s="188"/>
      <c r="E10" s="188"/>
      <c r="F10" s="188"/>
      <c r="G10" s="188"/>
      <c r="H10" s="188"/>
      <c r="P10" s="1"/>
    </row>
    <row r="11" spans="2:16" ht="25.5" customHeight="1" x14ac:dyDescent="0.2">
      <c r="B11" s="168" t="s">
        <v>6</v>
      </c>
      <c r="C11" s="168"/>
      <c r="D11" s="28" t="s">
        <v>7</v>
      </c>
      <c r="E11" s="30" t="s">
        <v>68</v>
      </c>
      <c r="F11" s="28" t="s">
        <v>11</v>
      </c>
      <c r="G11" s="28" t="s">
        <v>95</v>
      </c>
      <c r="H11" s="28" t="s">
        <v>8</v>
      </c>
      <c r="P11" s="1"/>
    </row>
    <row r="12" spans="2:16" ht="45.6" customHeight="1" x14ac:dyDescent="0.2">
      <c r="B12" s="189" t="s">
        <v>179</v>
      </c>
      <c r="C12" s="189"/>
      <c r="D12" s="31" t="s">
        <v>141</v>
      </c>
      <c r="E12" s="32">
        <v>2201000</v>
      </c>
      <c r="F12" s="102" t="s">
        <v>180</v>
      </c>
      <c r="G12" s="46" t="s">
        <v>93</v>
      </c>
      <c r="H12" s="25" t="s">
        <v>65</v>
      </c>
      <c r="P12" s="1"/>
    </row>
    <row r="13" spans="2:16" ht="47.65" customHeight="1" x14ac:dyDescent="0.2">
      <c r="B13" s="189" t="s">
        <v>153</v>
      </c>
      <c r="C13" s="189"/>
      <c r="D13" s="25" t="s">
        <v>154</v>
      </c>
      <c r="E13" s="32">
        <v>2201000</v>
      </c>
      <c r="F13" s="25" t="s">
        <v>181</v>
      </c>
      <c r="G13" s="89" t="s">
        <v>93</v>
      </c>
      <c r="H13" s="89" t="s">
        <v>65</v>
      </c>
      <c r="P13" s="1"/>
    </row>
    <row r="14" spans="2:16" ht="47.65" customHeight="1" x14ac:dyDescent="0.2">
      <c r="B14" s="189" t="s">
        <v>182</v>
      </c>
      <c r="C14" s="189"/>
      <c r="D14" s="93" t="s">
        <v>151</v>
      </c>
      <c r="E14" s="32">
        <v>2201000</v>
      </c>
      <c r="F14" s="104" t="s">
        <v>173</v>
      </c>
      <c r="G14" s="99" t="s">
        <v>93</v>
      </c>
      <c r="H14" s="99" t="s">
        <v>65</v>
      </c>
      <c r="P14" s="1"/>
    </row>
    <row r="15" spans="2:16" ht="45.6" customHeight="1" x14ac:dyDescent="0.2">
      <c r="B15" s="189" t="s">
        <v>156</v>
      </c>
      <c r="C15" s="189"/>
      <c r="D15" s="100" t="s">
        <v>162</v>
      </c>
      <c r="E15" s="32">
        <v>2201000</v>
      </c>
      <c r="F15" s="25" t="s">
        <v>157</v>
      </c>
      <c r="G15" s="25" t="s">
        <v>93</v>
      </c>
      <c r="H15" s="25" t="s">
        <v>65</v>
      </c>
      <c r="P15" s="1"/>
    </row>
    <row r="16" spans="2:16" ht="45" customHeight="1" x14ac:dyDescent="0.2">
      <c r="B16" s="189" t="s">
        <v>155</v>
      </c>
      <c r="C16" s="189"/>
      <c r="D16" s="100" t="s">
        <v>163</v>
      </c>
      <c r="E16" s="32">
        <v>2201000</v>
      </c>
      <c r="F16" s="25" t="s">
        <v>158</v>
      </c>
      <c r="G16" s="91" t="s">
        <v>93</v>
      </c>
      <c r="H16" s="91" t="s">
        <v>65</v>
      </c>
      <c r="P16" s="1"/>
    </row>
    <row r="17" spans="2:16" ht="22.15" customHeight="1" x14ac:dyDescent="0.2">
      <c r="B17" s="189"/>
      <c r="C17" s="189"/>
      <c r="D17" s="25"/>
      <c r="E17" s="25"/>
      <c r="F17" s="25"/>
      <c r="G17" s="25"/>
      <c r="H17" s="25"/>
      <c r="O17" s="2"/>
      <c r="P17" s="1"/>
    </row>
    <row r="18" spans="2:16" ht="22.15" customHeight="1" x14ac:dyDescent="0.2">
      <c r="B18" s="189"/>
      <c r="C18" s="189"/>
      <c r="D18" s="27"/>
      <c r="E18" s="27"/>
      <c r="F18" s="27"/>
      <c r="G18" s="25"/>
      <c r="H18" s="25"/>
      <c r="P18" s="1"/>
    </row>
    <row r="19" spans="2:16" ht="22.15" customHeight="1" x14ac:dyDescent="0.2">
      <c r="B19" s="189"/>
      <c r="C19" s="189"/>
      <c r="D19" s="25"/>
      <c r="E19" s="25"/>
      <c r="F19" s="25"/>
      <c r="G19" s="25"/>
      <c r="H19" s="25"/>
      <c r="O19" s="2"/>
      <c r="P19" s="1"/>
    </row>
    <row r="20" spans="2:16" ht="22.15" customHeight="1" x14ac:dyDescent="0.2">
      <c r="B20" s="189"/>
      <c r="C20" s="189"/>
      <c r="D20" s="25"/>
      <c r="E20" s="25"/>
      <c r="F20" s="25"/>
      <c r="G20" s="25"/>
      <c r="H20" s="25"/>
      <c r="P20" s="1"/>
    </row>
    <row r="21" spans="2:16" ht="22.15" customHeight="1" x14ac:dyDescent="0.2">
      <c r="B21" s="189"/>
      <c r="C21" s="189"/>
      <c r="D21" s="25"/>
      <c r="E21" s="25"/>
      <c r="F21" s="25"/>
      <c r="G21" s="25"/>
      <c r="H21" s="25"/>
      <c r="O21" s="2"/>
      <c r="P21" s="1"/>
    </row>
    <row r="22" spans="2:16" ht="22.15" customHeight="1" x14ac:dyDescent="0.2">
      <c r="B22" s="189"/>
      <c r="C22" s="189"/>
      <c r="D22" s="25"/>
      <c r="E22" s="25"/>
      <c r="F22" s="25"/>
      <c r="G22" s="25"/>
      <c r="H22" s="25"/>
      <c r="O22" s="2"/>
      <c r="P22" s="1"/>
    </row>
  </sheetData>
  <mergeCells count="21">
    <mergeCell ref="D2:G2"/>
    <mergeCell ref="D3:G3"/>
    <mergeCell ref="D4:G4"/>
    <mergeCell ref="D5:G5"/>
    <mergeCell ref="B2:C5"/>
    <mergeCell ref="B7:C7"/>
    <mergeCell ref="D7:H7"/>
    <mergeCell ref="B22:C22"/>
    <mergeCell ref="B20:C20"/>
    <mergeCell ref="B15:C15"/>
    <mergeCell ref="B19:C19"/>
    <mergeCell ref="B17:C17"/>
    <mergeCell ref="B18:C18"/>
    <mergeCell ref="B10:H10"/>
    <mergeCell ref="B13:C13"/>
    <mergeCell ref="B16:C16"/>
    <mergeCell ref="B9:H9"/>
    <mergeCell ref="B21:C21"/>
    <mergeCell ref="B11:C11"/>
    <mergeCell ref="B12:C12"/>
    <mergeCell ref="B14:C14"/>
  </mergeCells>
  <conditionalFormatting sqref="D19:D22 D11:D12 D15">
    <cfRule type="cellIs" dxfId="25" priority="13" stopIfTrue="1" operator="equal">
      <formula>"Alto"</formula>
    </cfRule>
    <cfRule type="cellIs" dxfId="24" priority="14" stopIfTrue="1" operator="equal">
      <formula>"Medio"</formula>
    </cfRule>
    <cfRule type="cellIs" dxfId="23" priority="15" stopIfTrue="1" operator="equal">
      <formula>"Bajo"</formula>
    </cfRule>
  </conditionalFormatting>
  <conditionalFormatting sqref="D16:D17">
    <cfRule type="cellIs" dxfId="22" priority="4" stopIfTrue="1" operator="equal">
      <formula>"Alto"</formula>
    </cfRule>
    <cfRule type="cellIs" dxfId="21" priority="5" stopIfTrue="1" operator="equal">
      <formula>"Medio"</formula>
    </cfRule>
    <cfRule type="cellIs" dxfId="20" priority="6" stopIfTrue="1" operator="equal">
      <formula>"Bajo"</formula>
    </cfRule>
  </conditionalFormatting>
  <conditionalFormatting sqref="D13:D14">
    <cfRule type="cellIs" dxfId="19" priority="1" stopIfTrue="1" operator="equal">
      <formula>"Alto"</formula>
    </cfRule>
    <cfRule type="cellIs" dxfId="18" priority="2" stopIfTrue="1" operator="equal">
      <formula>"Medio"</formula>
    </cfRule>
    <cfRule type="cellIs" dxfId="17" priority="3" stopIfTrue="1" operator="equal">
      <formula>"Bajo"</formula>
    </cfRule>
  </conditionalFormatting>
  <dataValidations count="1">
    <dataValidation type="whole" allowBlank="1" showInputMessage="1" showErrorMessage="1" sqref="E22:F22 F23:N65500 I9:N9">
      <formula1>1</formula1>
      <formula2>5</formula2>
    </dataValidation>
  </dataValidations>
  <hyperlinks>
    <hyperlink ref="F12" r:id="rId1"/>
    <hyperlink ref="F14" r:id="rId2"/>
  </hyperlinks>
  <pageMargins left="0.39370078740157483" right="0.39370078740157483" top="0.74803149606299213" bottom="0.74803149606299213" header="0.31496062992125984" footer="0.31496062992125984"/>
  <pageSetup scale="83" fitToHeight="0" orientation="landscape" r:id="rId3"/>
  <drawing r:id="rId4"/>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topLeftCell="B1" zoomScale="80" zoomScaleNormal="80" workbookViewId="0">
      <selection activeCell="C7" sqref="C7:G7"/>
    </sheetView>
  </sheetViews>
  <sheetFormatPr baseColWidth="10" defaultColWidth="9.28515625" defaultRowHeight="12" x14ac:dyDescent="0.2"/>
  <cols>
    <col min="1" max="1" width="2.42578125" style="1" customWidth="1"/>
    <col min="2" max="2" width="39.28515625" style="1" customWidth="1"/>
    <col min="3" max="3" width="25.71093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28515625" style="2" customWidth="1"/>
    <col min="17" max="16384" width="9.28515625" style="1"/>
  </cols>
  <sheetData>
    <row r="1" spans="2:16" ht="12.75" thickBot="1" x14ac:dyDescent="0.25"/>
    <row r="2" spans="2:16" s="3" customFormat="1" ht="26.25" customHeight="1" thickBot="1" x14ac:dyDescent="0.25">
      <c r="B2" s="68"/>
      <c r="C2" s="183" t="s">
        <v>121</v>
      </c>
      <c r="D2" s="184"/>
      <c r="E2" s="184"/>
      <c r="F2" s="184"/>
      <c r="G2" s="75" t="str">
        <f>Proyecto!K2</f>
        <v>Codigo: GC-F-015</v>
      </c>
      <c r="H2" s="74"/>
      <c r="P2" s="13"/>
    </row>
    <row r="3" spans="2:16" s="3" customFormat="1" ht="23.25" customHeight="1" thickBot="1" x14ac:dyDescent="0.25">
      <c r="B3" s="70"/>
      <c r="C3" s="183" t="s">
        <v>123</v>
      </c>
      <c r="D3" s="184"/>
      <c r="E3" s="184"/>
      <c r="F3" s="184"/>
      <c r="G3" s="73" t="str">
        <f>Proyecto!K3</f>
        <v>Fecha: 17 de septiembre de 2014</v>
      </c>
      <c r="H3" s="74"/>
      <c r="P3" s="13"/>
    </row>
    <row r="4" spans="2:16" s="3" customFormat="1" ht="24" customHeight="1" thickBot="1" x14ac:dyDescent="0.25">
      <c r="B4" s="70"/>
      <c r="C4" s="183" t="s">
        <v>124</v>
      </c>
      <c r="D4" s="184"/>
      <c r="E4" s="184"/>
      <c r="F4" s="184"/>
      <c r="G4" s="73" t="str">
        <f>Proyecto!K4</f>
        <v>Version 001</v>
      </c>
      <c r="H4" s="74"/>
      <c r="P4" s="13"/>
    </row>
    <row r="5" spans="2:16" s="3" customFormat="1" ht="22.5" customHeight="1" thickBot="1" x14ac:dyDescent="0.25">
      <c r="B5" s="72"/>
      <c r="C5" s="183" t="s">
        <v>126</v>
      </c>
      <c r="D5" s="184"/>
      <c r="E5" s="184"/>
      <c r="F5" s="184"/>
      <c r="G5" s="76" t="s">
        <v>127</v>
      </c>
      <c r="H5" s="74"/>
      <c r="P5" s="13"/>
    </row>
    <row r="6" spans="2:16" ht="5.25" customHeight="1" x14ac:dyDescent="0.2">
      <c r="B6" s="5"/>
      <c r="C6" s="5"/>
      <c r="D6" s="5"/>
      <c r="E6" s="5"/>
      <c r="F6" s="5"/>
    </row>
    <row r="7" spans="2:16" ht="29.25" customHeight="1" x14ac:dyDescent="0.2">
      <c r="B7" s="34" t="s">
        <v>0</v>
      </c>
      <c r="C7" s="209" t="s">
        <v>215</v>
      </c>
      <c r="D7" s="210"/>
      <c r="E7" s="210"/>
      <c r="F7" s="210"/>
      <c r="G7" s="211"/>
      <c r="P7" s="1"/>
    </row>
    <row r="8" spans="2:16" ht="6.75" customHeight="1" x14ac:dyDescent="0.2">
      <c r="B8" s="8"/>
      <c r="C8" s="9"/>
      <c r="D8" s="9"/>
      <c r="E8" s="9"/>
      <c r="F8" s="9"/>
      <c r="P8" s="1"/>
    </row>
    <row r="9" spans="2:16" x14ac:dyDescent="0.2">
      <c r="B9" s="129"/>
      <c r="C9" s="129"/>
    </row>
    <row r="10" spans="2:16" ht="20.25" customHeight="1" x14ac:dyDescent="0.2">
      <c r="B10" s="206" t="s">
        <v>16</v>
      </c>
      <c r="C10" s="207"/>
      <c r="D10" s="207"/>
      <c r="E10" s="207"/>
      <c r="F10" s="207"/>
      <c r="G10" s="208"/>
    </row>
    <row r="11" spans="2:16" customFormat="1" ht="15" customHeight="1" x14ac:dyDescent="0.2"/>
    <row r="12" spans="2:16" ht="24.75" customHeight="1" x14ac:dyDescent="0.2">
      <c r="B12" s="29" t="s">
        <v>86</v>
      </c>
      <c r="C12" s="33" t="s">
        <v>17</v>
      </c>
      <c r="D12" s="33" t="s">
        <v>18</v>
      </c>
      <c r="E12" s="33" t="s">
        <v>19</v>
      </c>
      <c r="F12" s="33" t="s">
        <v>20</v>
      </c>
      <c r="G12" s="33" t="s">
        <v>21</v>
      </c>
    </row>
    <row r="13" spans="2:16" ht="36.6" customHeight="1" x14ac:dyDescent="0.2">
      <c r="B13" s="27" t="s">
        <v>179</v>
      </c>
      <c r="C13" s="27" t="s">
        <v>100</v>
      </c>
      <c r="D13" s="27" t="s">
        <v>142</v>
      </c>
      <c r="E13" s="27" t="s">
        <v>143</v>
      </c>
      <c r="F13" s="27" t="s">
        <v>153</v>
      </c>
      <c r="G13" s="27" t="s">
        <v>194</v>
      </c>
    </row>
    <row r="14" spans="2:16" ht="52.15" customHeight="1" x14ac:dyDescent="0.2">
      <c r="B14" s="27" t="s">
        <v>153</v>
      </c>
      <c r="C14" s="27" t="s">
        <v>144</v>
      </c>
      <c r="D14" s="27" t="s">
        <v>145</v>
      </c>
      <c r="E14" s="27" t="s">
        <v>146</v>
      </c>
      <c r="F14" s="27" t="s">
        <v>203</v>
      </c>
      <c r="G14" s="27" t="s">
        <v>193</v>
      </c>
    </row>
    <row r="15" spans="2:16" ht="22.15" customHeight="1" x14ac:dyDescent="0.2">
      <c r="B15" s="27"/>
      <c r="C15" s="26"/>
      <c r="D15" s="26"/>
      <c r="E15" s="26"/>
      <c r="F15" s="27"/>
      <c r="G15" s="26"/>
    </row>
    <row r="16" spans="2:16" ht="47.65" customHeight="1" x14ac:dyDescent="0.2">
      <c r="B16" s="27"/>
      <c r="C16" s="26"/>
      <c r="D16" s="26"/>
      <c r="E16" s="26"/>
      <c r="F16" s="27"/>
      <c r="G16" s="26"/>
    </row>
    <row r="17" spans="2:7" ht="22.15" customHeight="1" x14ac:dyDescent="0.2">
      <c r="B17" s="27"/>
      <c r="C17" s="26"/>
      <c r="D17" s="26"/>
      <c r="E17" s="26"/>
      <c r="F17" s="27"/>
      <c r="G17" s="26"/>
    </row>
    <row r="18" spans="2:7" ht="22.15" customHeight="1" x14ac:dyDescent="0.2">
      <c r="B18" s="27"/>
      <c r="C18" s="26"/>
      <c r="D18" s="27"/>
      <c r="E18" s="27"/>
      <c r="F18" s="27"/>
      <c r="G18" s="27"/>
    </row>
    <row r="19" spans="2:7" ht="22.15" customHeight="1" x14ac:dyDescent="0.2">
      <c r="B19" s="27"/>
      <c r="C19" s="26"/>
      <c r="D19" s="27"/>
      <c r="E19" s="27"/>
      <c r="F19" s="27"/>
      <c r="G19" s="27"/>
    </row>
    <row r="21" spans="2:7" ht="12.75" x14ac:dyDescent="0.2">
      <c r="C21" s="20"/>
    </row>
    <row r="22" spans="2:7" ht="12.75" x14ac:dyDescent="0.2">
      <c r="C22" s="20"/>
    </row>
    <row r="23" spans="2:7" ht="12.75" x14ac:dyDescent="0.2">
      <c r="C23" s="23"/>
    </row>
    <row r="24" spans="2:7" ht="12.75" x14ac:dyDescent="0.2">
      <c r="C24" s="23"/>
    </row>
    <row r="25" spans="2:7" ht="12.75" x14ac:dyDescent="0.2">
      <c r="C25" s="23"/>
    </row>
    <row r="26" spans="2:7" ht="12.75" x14ac:dyDescent="0.2">
      <c r="C26" s="23"/>
    </row>
    <row r="27" spans="2:7" ht="12.75" x14ac:dyDescent="0.2">
      <c r="C27" s="23"/>
    </row>
  </sheetData>
  <mergeCells count="7">
    <mergeCell ref="B10:G10"/>
    <mergeCell ref="B9:C9"/>
    <mergeCell ref="C2:F2"/>
    <mergeCell ref="C3:F3"/>
    <mergeCell ref="C4:F4"/>
    <mergeCell ref="C5:F5"/>
    <mergeCell ref="C7:G7"/>
  </mergeCells>
  <dataValidations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B13" sqref="B13:C13"/>
    </sheetView>
  </sheetViews>
  <sheetFormatPr baseColWidth="10" defaultColWidth="9.285156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28515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28515625" style="2" customWidth="1"/>
    <col min="24" max="16384" width="9.28515625" style="1"/>
  </cols>
  <sheetData>
    <row r="1" spans="2:23" ht="12.75" thickBot="1" x14ac:dyDescent="0.25"/>
    <row r="2" spans="2:23" s="3" customFormat="1" ht="26.25" customHeight="1" thickBot="1" x14ac:dyDescent="0.25">
      <c r="B2" s="68"/>
      <c r="C2" s="183" t="s">
        <v>121</v>
      </c>
      <c r="D2" s="184"/>
      <c r="E2" s="184"/>
      <c r="F2" s="184"/>
      <c r="G2" s="177" t="str">
        <f>Proyecto!K2</f>
        <v>Codigo: GC-F-015</v>
      </c>
      <c r="H2" s="178"/>
      <c r="J2" s="11"/>
      <c r="K2" s="11"/>
      <c r="L2" s="11"/>
      <c r="M2" s="12"/>
      <c r="W2" s="13"/>
    </row>
    <row r="3" spans="2:23" s="3" customFormat="1" ht="23.25" customHeight="1" thickBot="1" x14ac:dyDescent="0.25">
      <c r="B3" s="70"/>
      <c r="C3" s="183" t="s">
        <v>123</v>
      </c>
      <c r="D3" s="184"/>
      <c r="E3" s="184"/>
      <c r="F3" s="184"/>
      <c r="G3" s="179" t="str">
        <f>Proyecto!K3</f>
        <v>Fecha: 17 de septiembre de 2014</v>
      </c>
      <c r="H3" s="180"/>
      <c r="J3" s="11"/>
      <c r="K3" s="11"/>
      <c r="L3" s="11"/>
      <c r="M3" s="12"/>
      <c r="W3" s="13"/>
    </row>
    <row r="4" spans="2:23" s="3" customFormat="1" ht="24" customHeight="1" thickBot="1" x14ac:dyDescent="0.25">
      <c r="B4" s="70"/>
      <c r="C4" s="183" t="s">
        <v>124</v>
      </c>
      <c r="D4" s="184"/>
      <c r="E4" s="184"/>
      <c r="F4" s="184"/>
      <c r="G4" s="181" t="str">
        <f>Proyecto!K4</f>
        <v>Version 001</v>
      </c>
      <c r="H4" s="182"/>
      <c r="J4" s="11"/>
      <c r="M4" s="12"/>
      <c r="W4" s="13"/>
    </row>
    <row r="5" spans="2:23" s="3" customFormat="1" ht="22.5" customHeight="1" thickBot="1" x14ac:dyDescent="0.25">
      <c r="B5" s="72"/>
      <c r="C5" s="183" t="s">
        <v>126</v>
      </c>
      <c r="D5" s="184"/>
      <c r="E5" s="184"/>
      <c r="F5" s="184"/>
      <c r="G5" s="179" t="s">
        <v>127</v>
      </c>
      <c r="H5" s="180"/>
      <c r="J5" s="11"/>
      <c r="M5" s="11"/>
      <c r="W5" s="13"/>
    </row>
    <row r="6" spans="2:23" ht="5.25" customHeight="1" x14ac:dyDescent="0.2">
      <c r="B6" s="5"/>
      <c r="C6" s="5"/>
      <c r="D6" s="5"/>
      <c r="E6" s="5"/>
      <c r="F6" s="5"/>
      <c r="G6" s="5"/>
      <c r="H6" s="5"/>
    </row>
    <row r="7" spans="2:23" ht="29.25" customHeight="1" x14ac:dyDescent="0.2">
      <c r="B7" s="37" t="s">
        <v>0</v>
      </c>
      <c r="C7" s="212" t="str">
        <f>Proyecto!$E$7</f>
        <v>Pedagogía a usuarios de Sociedades Administradoras de Planes de Autofinanciamiento Comercial (SAPAC) y vendedores de compañías con actividades de comercialización en red o mercadeo Multinivel - FASE II. Pedagogia preventiva de actividades de captación.</v>
      </c>
      <c r="D7" s="212"/>
      <c r="E7" s="212"/>
      <c r="F7" s="212"/>
      <c r="G7" s="212"/>
      <c r="H7" s="212"/>
      <c r="W7" s="1"/>
    </row>
    <row r="9" spans="2:23" ht="15" customHeight="1" x14ac:dyDescent="0.2">
      <c r="B9" s="170" t="s">
        <v>9</v>
      </c>
      <c r="C9" s="170"/>
      <c r="D9" s="170"/>
      <c r="E9" s="170"/>
      <c r="F9" s="170"/>
      <c r="G9" s="170"/>
      <c r="H9" s="170"/>
    </row>
    <row r="10" spans="2:23" customFormat="1" ht="15" customHeight="1" x14ac:dyDescent="0.2"/>
    <row r="11" spans="2:23" ht="33.75" customHeight="1" x14ac:dyDescent="0.2">
      <c r="B11" s="168" t="s">
        <v>87</v>
      </c>
      <c r="C11" s="168"/>
      <c r="D11" s="28" t="s">
        <v>27</v>
      </c>
      <c r="E11" s="28" t="s">
        <v>10</v>
      </c>
      <c r="F11" s="41" t="s">
        <v>12</v>
      </c>
      <c r="G11" s="28" t="s">
        <v>13</v>
      </c>
      <c r="H11" s="28" t="s">
        <v>120</v>
      </c>
    </row>
    <row r="12" spans="2:23" ht="20.25" customHeight="1" x14ac:dyDescent="0.2">
      <c r="B12" s="189"/>
      <c r="C12" s="189"/>
      <c r="D12" s="25"/>
      <c r="E12" s="24"/>
      <c r="F12" s="24"/>
      <c r="G12" s="36"/>
      <c r="H12" s="24"/>
    </row>
    <row r="13" spans="2:23" ht="18" customHeight="1" x14ac:dyDescent="0.2">
      <c r="B13" s="189"/>
      <c r="C13" s="189"/>
      <c r="D13" s="25"/>
      <c r="E13" s="25"/>
      <c r="F13" s="24"/>
      <c r="G13" s="36"/>
      <c r="H13" s="25"/>
    </row>
    <row r="14" spans="2:23" ht="18" customHeight="1" x14ac:dyDescent="0.2">
      <c r="B14" s="189"/>
      <c r="C14" s="189"/>
      <c r="D14" s="25"/>
      <c r="E14" s="25"/>
      <c r="F14" s="24"/>
      <c r="G14" s="36"/>
      <c r="H14" s="25"/>
    </row>
    <row r="15" spans="2:23" ht="18" customHeight="1" x14ac:dyDescent="0.2">
      <c r="B15" s="189"/>
      <c r="C15" s="189"/>
      <c r="D15" s="25"/>
      <c r="E15" s="25"/>
      <c r="F15" s="24"/>
      <c r="G15" s="36"/>
      <c r="H15" s="25"/>
    </row>
    <row r="16" spans="2:23" ht="18" customHeight="1" x14ac:dyDescent="0.2">
      <c r="B16" s="189"/>
      <c r="C16" s="189"/>
      <c r="D16" s="25"/>
      <c r="E16" s="25"/>
      <c r="F16" s="24"/>
      <c r="G16" s="36"/>
      <c r="H16" s="25"/>
    </row>
    <row r="17" spans="2:8" ht="18" customHeight="1" x14ac:dyDescent="0.2">
      <c r="B17" s="189"/>
      <c r="C17" s="189"/>
      <c r="D17" s="25"/>
      <c r="E17" s="25"/>
      <c r="F17" s="24"/>
      <c r="G17" s="36"/>
      <c r="H17" s="25"/>
    </row>
    <row r="18" spans="2:8" ht="18" customHeight="1" x14ac:dyDescent="0.2">
      <c r="B18" s="189"/>
      <c r="C18" s="189"/>
      <c r="D18" s="25"/>
      <c r="E18" s="25"/>
      <c r="F18" s="24"/>
      <c r="G18" s="36"/>
      <c r="H18" s="25"/>
    </row>
    <row r="19" spans="2:8" ht="18" customHeight="1" x14ac:dyDescent="0.2">
      <c r="B19" s="189"/>
      <c r="C19" s="189"/>
      <c r="D19" s="25"/>
      <c r="E19" s="25"/>
      <c r="F19" s="24"/>
      <c r="G19" s="36"/>
      <c r="H19" s="25"/>
    </row>
    <row r="20" spans="2:8" ht="18" customHeight="1" x14ac:dyDescent="0.2">
      <c r="B20" s="189"/>
      <c r="C20" s="189"/>
      <c r="D20" s="25"/>
      <c r="E20" s="25"/>
      <c r="F20" s="24"/>
      <c r="G20" s="36"/>
      <c r="H20" s="25"/>
    </row>
    <row r="21" spans="2:8" ht="18" customHeight="1" x14ac:dyDescent="0.2">
      <c r="B21" s="189"/>
      <c r="C21" s="189"/>
      <c r="D21" s="25"/>
      <c r="E21" s="25"/>
      <c r="F21" s="24"/>
      <c r="G21" s="36"/>
      <c r="H21" s="25"/>
    </row>
    <row r="22" spans="2:8" ht="18" customHeight="1" x14ac:dyDescent="0.2">
      <c r="B22" s="189"/>
      <c r="C22" s="189"/>
      <c r="D22" s="25"/>
      <c r="E22" s="25"/>
      <c r="F22" s="24"/>
      <c r="G22" s="36"/>
      <c r="H22" s="25"/>
    </row>
  </sheetData>
  <mergeCells count="22">
    <mergeCell ref="B22:C22"/>
    <mergeCell ref="B20:C20"/>
    <mergeCell ref="B21:C21"/>
    <mergeCell ref="B12:C12"/>
    <mergeCell ref="B19:C19"/>
    <mergeCell ref="B16:C16"/>
    <mergeCell ref="B17:C17"/>
    <mergeCell ref="B18:C18"/>
    <mergeCell ref="B13:C13"/>
    <mergeCell ref="B14:C14"/>
    <mergeCell ref="C2:F2"/>
    <mergeCell ref="G2:H2"/>
    <mergeCell ref="C3:F3"/>
    <mergeCell ref="G3:H3"/>
    <mergeCell ref="C4:F4"/>
    <mergeCell ref="G4:H4"/>
    <mergeCell ref="C5:F5"/>
    <mergeCell ref="G5:H5"/>
    <mergeCell ref="B15:C15"/>
    <mergeCell ref="B9:H9"/>
    <mergeCell ref="B11:C11"/>
    <mergeCell ref="C7:H7"/>
  </mergeCells>
  <conditionalFormatting sqref="E12 E19:E22">
    <cfRule type="cellIs" dxfId="16" priority="7" stopIfTrue="1" operator="equal">
      <formula>"Alto"</formula>
    </cfRule>
    <cfRule type="cellIs" dxfId="15" priority="8" stopIfTrue="1" operator="equal">
      <formula>"Medio"</formula>
    </cfRule>
    <cfRule type="cellIs" dxfId="14" priority="9" stopIfTrue="1" operator="equal">
      <formula>"Bajo"</formula>
    </cfRule>
  </conditionalFormatting>
  <conditionalFormatting sqref="E16:E18">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3:E15">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8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400D8-0C9F-4EFD-AB30-3E46F931F505}">
  <ds:schemaRefs>
    <ds:schemaRef ds:uri="http://schemas.microsoft.com/sharepoint/v3/contenttype/forms"/>
  </ds:schemaRefs>
</ds:datastoreItem>
</file>

<file path=customXml/itemProps2.xml><?xml version="1.0" encoding="utf-8"?>
<ds:datastoreItem xmlns:ds="http://schemas.openxmlformats.org/officeDocument/2006/customXml" ds:itemID="{2938B0E5-D547-4ED0-92D8-FE0FAF7858EF}">
  <ds:schemaRefs>
    <ds:schemaRef ds:uri="http://schemas.microsoft.com/office/2006/metadata/longProperties"/>
  </ds:schemaRefs>
</ds:datastoreItem>
</file>

<file path=customXml/itemProps3.xml><?xml version="1.0" encoding="utf-8"?>
<ds:datastoreItem xmlns:ds="http://schemas.openxmlformats.org/officeDocument/2006/customXml" ds:itemID="{A223D8E0-0B1D-4A59-96DF-1D8C2F820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EDT-Actividades</vt:lpstr>
      <vt:lpstr>Riesgos-Cronograma</vt:lpstr>
      <vt:lpstr>No tocar</vt:lpstr>
      <vt:lpstr>Alcance!Área_de_impresión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2023-01-04T14:13:00Z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NV5X2DCNMZXR-1136287043-4274</vt:lpwstr>
  </property>
  <property fmtid="{D5CDD505-2E9C-101B-9397-08002B2CF9AE}" pid="6" name="_dlc_DocIdItemGuid">
    <vt:lpwstr>ba955883-791d-487d-9dc4-94ca6f12b34d</vt:lpwstr>
  </property>
  <property fmtid="{D5CDD505-2E9C-101B-9397-08002B2CF9AE}" pid="7" name="_dlc_DocIdUrl">
    <vt:lpwstr>https://www.supersociedades.gov.co/sgi/_layouts/15/DocIdRedir.aspx?ID=NV5X2DCNMZXR-1136287043-4274, NV5X2DCNMZXR-1136287043-4274</vt:lpwstr>
  </property>
  <property fmtid="{D5CDD505-2E9C-101B-9397-08002B2CF9AE}" pid="8" name="Procesos_SGI">
    <vt:lpwstr>Proceso Direccionamiento - Gestión Estratégica</vt:lpwstr>
  </property>
  <property fmtid="{D5CDD505-2E9C-101B-9397-08002B2CF9AE}" pid="9" name="Dependencia_Nivel_Superior">
    <vt:lpwstr/>
  </property>
  <property fmtid="{D5CDD505-2E9C-101B-9397-08002B2CF9AE}" pid="10" name="Tipo Documental SGI">
    <vt:lpwstr>Caracterización</vt:lpwstr>
  </property>
  <property fmtid="{D5CDD505-2E9C-101B-9397-08002B2CF9AE}" pid="11" name="Version_Documento">
    <vt:lpwstr/>
  </property>
  <property fmtid="{D5CDD505-2E9C-101B-9397-08002B2CF9AE}" pid="12" name="Grupos_de_Proceso">
    <vt:lpwstr/>
  </property>
  <property fmtid="{D5CDD505-2E9C-101B-9397-08002B2CF9AE}" pid="13" name="eDOCS AutoSave">
    <vt:lpwstr/>
  </property>
</Properties>
</file>