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DPI/"/>
    </mc:Choice>
  </mc:AlternateContent>
  <bookViews>
    <workbookView xWindow="0" yWindow="0" windowWidth="28800" windowHeight="12300" tabRatio="803" firstSheet="4"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externalReferences>
    <externalReference r:id="rId14"/>
  </externalReference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Interesados!$B$2:$H$23</definedName>
    <definedName name="_xlnm.Print_Area" localSheetId="1">'Justificación - Objetivo'!$B$2:$P$13</definedName>
    <definedName name="_xlnm.Print_Area" localSheetId="7">'Plan de comunicaciones'!$B$2:$H$19</definedName>
    <definedName name="_xlnm.Print_Area" localSheetId="0">Proyecto!$C$2:$I$8</definedName>
    <definedName name="_xlnm.Print_Area" localSheetId="5">'Recursos Financieros'!$B$2:$F$8</definedName>
    <definedName name="_xlnm.Print_Area" localSheetId="3">'Recursos Humanos'!$B$2:$G$21</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concurrentCalc="0"/>
</workbook>
</file>

<file path=xl/calcChain.xml><?xml version="1.0" encoding="utf-8"?>
<calcChain xmlns="http://schemas.openxmlformats.org/spreadsheetml/2006/main">
  <c r="L14" i="11" l="1"/>
  <c r="E14" i="11"/>
  <c r="D7" i="11"/>
  <c r="K4" i="11"/>
  <c r="K3" i="11"/>
  <c r="K2" i="11"/>
  <c r="D7" i="2"/>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D7" i="9"/>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10.xml><?xml version="1.0" encoding="utf-8"?>
<comments xmlns="http://schemas.openxmlformats.org/spreadsheetml/2006/main">
  <authors>
    <author>Carlos Alberto Cuesta Palacios</author>
  </authors>
  <commentList>
    <comment ref="B12" authorId="0" shapeId="0">
      <text>
        <r>
          <rPr>
            <b/>
            <sz val="9"/>
            <color indexed="81"/>
            <rFont val="Tahoma"/>
            <family val="2"/>
          </rPr>
          <t>Carlos Alberto Cuesta Palacios:</t>
        </r>
        <r>
          <rPr>
            <sz val="9"/>
            <color indexed="81"/>
            <rFont val="Tahoma"/>
            <family val="2"/>
          </rPr>
          <t xml:space="preserve">
Definir el número de eventos de capacitación y/o periodicidad para tener más certeza a la hora de evaluar la ejecución.</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<sst xmlns="http://schemas.openxmlformats.org/spreadsheetml/2006/main" count="311" uniqueCount="192">
  <si>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</si>
  <si>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</si>
  <si>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</si>
  <si>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</si>
  <si>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</si>
  <si>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</si>
  <si>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</si>
  <si>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</si>
  <si>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</si>
  <si>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</si>
  <si>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</si>
  <si>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</si>
  <si>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</si>
  <si>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</si>
  <si>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</si>
  <si>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</si>
  <si>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</si>
  <si>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</si>
  <si>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</si>
  <si>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</si>
  <si>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</si>
  <si>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</si>
  <si>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</si>
  <si>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</si>
  <si>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</si>
  <si>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</si>
  <si>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</si>
  <si>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</si>
  <si>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</si>
  <si>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</si>
  <si>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</si>
  <si>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</si>
  <si>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</si>
  <si>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</si>
  <si>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</si>
  <si>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</si>
  <si>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</si>
  <si>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</si>
  <si>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</si>
  <si>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</si>
  <si>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</si>
  <si>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</si>
  <si>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</si>
  <si>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</si>
  <si>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</si>
  <si>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</si>
  <si>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</si>
  <si>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</si>
  <si>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</si>
  <si>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</si>
  <si>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</si>
  <si>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</si>
  <si>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</si>
  <si>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</si>
  <si>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</si>
  <si>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</si>
  <si>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</si>
  <si>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</si>
  <si>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</si>
  <si>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</si>
  <si>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</si>
  <si>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</si>
  <si>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</si>
  <si>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</si>
  <si>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</si>
  <si>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</si>
  <si>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</si>
  <si>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</si>
  <si>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</si>
  <si>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</si>
  <si>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</si>
  <si>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</si>
  <si>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</si>
  <si>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</si>
  <si>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</si>
  <si>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</si>
  <si>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</si>
  <si>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</si>
  <si>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</si>
  <si>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</si>
  <si>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</si>
  <si>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</si>
  <si>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</si>
  <si>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</si>
  <si>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</si>
  <si>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</si>
  <si>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</si>
  <si>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</si>
  <si>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</si>
  <si>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</si>
  <si>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</si>
  <si>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</si>
  <si>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</si>
  <si>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</si>
  <si>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</si>
  <si>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</si>
  <si>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</si>
  <si>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</si>
  <si>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</si>
  <si>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</si>
  <si>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</si>
  <si>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</si>
  <si>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</si>
  <si>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</si>
  <si>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</si>
  <si>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</si>
  <si>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</si>
  <si>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</si>
  <si>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</si>
  <si>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</si>
  <si>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</si>
  <si>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</si>
  <si>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</si>
  <si>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</si>
  <si>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</si>
  <si>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</si>
  <si>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</si>
  <si>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</si>
  <si>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</si>
  <si>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</si>
  <si>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</si>
  <si>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</si>
  <si>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</si>
  <si>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</si>
  <si>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</si>
  <si>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</si>
  <si>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</si>
  <si>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</si>
  <si>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</si>
  <si>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</si>
  <si>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</si>
  <si>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</si>
  <si>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</si>
  <si>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</si>
  <si>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</si>
  <si>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</si>
  <si>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INTERNO</t>
  </si>
  <si>
    <t>Asesor Despacho del Superintendente de Sociedades</t>
  </si>
  <si>
    <t>ESPECÍFICO</t>
  </si>
  <si>
    <t>N.A.</t>
  </si>
  <si>
    <t>Superintendente de Sociedades</t>
  </si>
  <si>
    <t>Porcentaje</t>
  </si>
  <si>
    <t xml:space="preserve">Seguimiento permanente a las actividades del proyecto </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</si>
  <si>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</si>
  <si>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N/A</t>
  </si>
  <si>
    <t>Lograr niveles superiores de servicio, acompañamiento y atención al usuario (excelencia operacional)</t>
  </si>
  <si>
    <t>Unificar criterios entre los distintos grupos y dependencias pertenecientes a la Delegatura de Procedimientos de Insolvencia.</t>
  </si>
  <si>
    <t>Santiago Londoño Correa</t>
  </si>
  <si>
    <t>Santiago Londoño</t>
  </si>
  <si>
    <t>Billy Escobar</t>
  </si>
  <si>
    <t>Superintendente Delegado para Procedimientos de Insolvencia</t>
  </si>
  <si>
    <t>Rodrigo Riaño</t>
  </si>
  <si>
    <t xml:space="preserve">Billy Escobar </t>
  </si>
  <si>
    <t>Correo electrónico</t>
  </si>
  <si>
    <t xml:space="preserve">Presentación </t>
  </si>
  <si>
    <t xml:space="preserve">Informes trimestrales; conclusiones y recomendaciones a direcciones y coordinaciones.
</t>
  </si>
  <si>
    <t>Se entregarán los resultados de las mediciones con oportunidad definida.</t>
  </si>
  <si>
    <t>P</t>
  </si>
  <si>
    <t xml:space="preserve">Pedagogìa en Derecho Concursal  </t>
  </si>
  <si>
    <t>Capacitacion de funcionarios que atienden los temas mencionados.</t>
  </si>
  <si>
    <t>(Actividades ejecutadas en el semestre/Total de actividades programadas)*100</t>
  </si>
  <si>
    <t>Guillermo</t>
  </si>
  <si>
    <t>Capacitaciones dictadas a los jueces y funcionarios que conocen temas de insolvencia.</t>
  </si>
  <si>
    <t>Marìa Fernanda Cediel Mèndez</t>
  </si>
  <si>
    <t>Guillermo Leon Ramirez Torres</t>
  </si>
  <si>
    <t>Maria Fernanda Cediel Mendez</t>
  </si>
  <si>
    <t>Directores y Coordinadores</t>
  </si>
  <si>
    <t>Maria F. Cediel</t>
  </si>
  <si>
    <t>Presentación de Power Point</t>
  </si>
  <si>
    <t>Guillermo y Maria F. Cediel.</t>
  </si>
  <si>
    <t>FUENTE DEL PRESUPUESTO</t>
  </si>
  <si>
    <t>Funcionamiento</t>
  </si>
  <si>
    <t>Los tiquetes son amparados con la orden de tiquetes (porcion de funcionamiento). Los viaticos de los funcionarios que asistan a dictar las capacitaciones se veran reflejados en las resoluciones que se expedidan para tal fin. Capacitadores programados Maria F. Cediel y Guillermo Ramirez.</t>
  </si>
  <si>
    <t xml:space="preserve">Alcance del proyecto: Desde la realización de la fase diagnóstica para determinar los temas a abordar en los módulos hasta la articulación del contenido.
Desde la definición de los indicadores y criterios para la medición del avance en el modelo operativo, hasta la implementación de las mediciones y su reporte a los interesados.
</t>
  </si>
  <si>
    <t>software especializado.</t>
  </si>
  <si>
    <t xml:space="preserve">
Homogenizar los criterios de todos jueces de los procesos de insolvencia para el estudio de reformas y atencion de solictudes de ejecución de garantías. 
</t>
  </si>
  <si>
    <t>Líder funcional</t>
  </si>
  <si>
    <t>Guillermo León Ramirez Torres</t>
  </si>
  <si>
    <r>
      <t xml:space="preserve">Especifica las necesidades funcionales </t>
    </r>
    <r>
      <rPr>
        <sz val="9"/>
        <color indexed="10"/>
        <rFont val="Arial"/>
        <family val="2"/>
      </rPr>
      <t>de la solución</t>
    </r>
    <r>
      <rPr>
        <sz val="9"/>
        <rFont val="Arial"/>
        <family val="2"/>
      </rPr>
      <t xml:space="preserve">
Participa en el diseño de </t>
    </r>
    <r>
      <rPr>
        <sz val="9"/>
        <color indexed="10"/>
        <rFont val="Arial"/>
        <family val="2"/>
      </rPr>
      <t>la solución</t>
    </r>
    <r>
      <rPr>
        <sz val="9"/>
        <rFont val="Arial"/>
        <family val="2"/>
      </rPr>
      <t xml:space="preserve">
Participa en las pruebas </t>
    </r>
    <r>
      <rPr>
        <sz val="9"/>
        <color indexed="10"/>
        <rFont val="Arial"/>
        <family val="2"/>
      </rPr>
      <t xml:space="preserve">de la solución    </t>
    </r>
    <r>
      <rPr>
        <sz val="9"/>
        <rFont val="Arial"/>
        <family val="2"/>
      </rPr>
      <t xml:space="preserve">                            Aprueba el producto
</t>
    </r>
  </si>
  <si>
    <t>N.A. ¿Tiquetes aéreos?</t>
  </si>
  <si>
    <t>Retrasos e incumplimiento en los plazos y entregables del proyecto. O baja calidad de las capacitaciones?</t>
  </si>
  <si>
    <t>Reuniones bimensuales con las intendencias con el objetivo de unificar la linea de decisión en la Delegatura.</t>
  </si>
  <si>
    <t xml:space="preserve">Acta de reunión </t>
  </si>
  <si>
    <t>Catalina López Vélez y Angela Patricia Mórtigo</t>
  </si>
  <si>
    <t>Designación de Asesores de la Delegatura de Procedimientos de Insolvencia, para cada una de las Direcciones y Grupos de trabajo, con el fin de realizar un acompañamiento permanente y obtener un mayor avance en las distintas etapas del proceso consursal.</t>
  </si>
  <si>
    <t>Daniel Salamanca
Manuela Roldán
Guillermo Ramírez
Catalina López</t>
  </si>
  <si>
    <r>
      <t xml:space="preserve">En reunión del 6 de abril de 2022 se determinó el acompañamiento de los Asesores de la Delegatura, así:
</t>
    </r>
    <r>
      <rPr>
        <b/>
        <sz val="9"/>
        <rFont val="Arial"/>
        <family val="2"/>
      </rPr>
      <t>Daniel Salamanca</t>
    </r>
    <r>
      <rPr>
        <sz val="9"/>
        <rFont val="Arial"/>
        <family val="2"/>
      </rPr>
      <t xml:space="preserve">, quien estará a cargo de asesorar a la Dirección de Reorganización I y II, así como a los Grupos de Reorganización Ordinarios y Abreviada.
</t>
    </r>
    <r>
      <rPr>
        <b/>
        <sz val="9"/>
        <rFont val="Arial"/>
        <family val="2"/>
      </rPr>
      <t>Manuela Roldán y Guillermo León Ramírez</t>
    </r>
    <r>
      <rPr>
        <sz val="9"/>
        <rFont val="Arial"/>
        <family val="2"/>
      </rPr>
      <t xml:space="preserve">, quienes estarán a cargo de asesorar a la Dirección de Procesos de Liquidación I y II,así como al Grupo de Liquidación Judicial Simplificada.
</t>
    </r>
    <r>
      <rPr>
        <b/>
        <sz val="9"/>
        <rFont val="Arial"/>
        <family val="2"/>
      </rPr>
      <t>Catalina López Vélez</t>
    </r>
    <r>
      <rPr>
        <sz val="9"/>
        <rFont val="Arial"/>
        <family val="2"/>
      </rPr>
      <t xml:space="preserve">,quien estará a cargo de asesorar a la Dirección de Acuerdos de Insolvencia en Ejecución, así como al grupo de  Acuerdos de Insolvencia en Ejecución. 
</t>
    </r>
  </si>
  <si>
    <t>Ralización de diferentes actividades de pedagogía con los funcionarios</t>
  </si>
  <si>
    <t>Oscar Daniel Salamanca y Sergio Florez</t>
  </si>
  <si>
    <t>Se preparó el material de trabajo con el que se realizará la pedagogía. Los días 30 de junio y 4 de julio se realizaron capacitaciones dirigidas a todos los ponentes, sobre aspectos juridicos y contables en los procesos de reorganizacion y liquidacion.</t>
  </si>
  <si>
    <t xml:space="preserve">Se realizó una primera reunión el día 25 de febrero de 2022, en la sede de Bogotá, en la cual participaron el Delegado de Procedimientos de Insolvencia, Asesores de la Delegatura y todos los Intendentes Regionales, con el fin de unificar la línea de decisión en los diferentes aspectos del proceso concursal.
En el mes de Junio se realizo el 3 encuentro en la sede de Bogotá, participando la Delegatura de Bogotá y todos los Intendentes Regionales.  
Se realizó un segundo encuentro, los días 24 y 25 de marzo de 2022, en la sede de Bogotá, en la cual participaron el Delegado de Procedimientos de Insolvencia, Asesores de la Delegatura y todos los Intendentes Regionales, con el fin de tratar temas como: requisitos de admisión de sociedades y persona natural no comerciante, criterios confirmación de acuerdo de reorganización, pronunciamiento o no frente a intereses, entre otros. Los dias 9 y 10 de junio se realizo el tercer encunetro, con el fin de unificar decisiones referentes a procesos de liquidacion. </t>
  </si>
  <si>
    <t xml:space="preserve">En el mes de septiembre algunos miembros de la Delegatura e Intendencias regionales tuvieron la oportunidad de asistir al XVI Congreso Iberoamericano de Derecho Concursal.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</si>
</sst>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mm/yyyy;@"/>
    <numFmt numFmtId="177" formatCode="[$$-240A]#,##0"/>
    <numFmt numFmtId="178" formatCode="dd\-mm\-yy"/>
  </numFmts>
  <fonts count="21"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sz val="9"/>
      <color indexed="1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b/>
      <sz val="9"/>
      <color theme="1"/>
      <name val="Arial"/>
      <family val="2"/>
    </font>
    <font>
      <sz val="9"/>
      <color theme="1"/>
      <name val="Arial"/>
      <family val="2"/>
    </font>
  </fonts>
  <fills count="11">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theme="0"/>
        <bgColor indexed="23"/>
      </patternFill>
    </fill>
    <fill>
      <patternFill patternType="solid">
        <fgColor rgb="FFFFFF00"/>
        <bgColor indexed="64"/>
      </patternFill>
    </fill>
  </fills>
  <borders count="54">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9">
    <xf numFmtId="0" fontId="0" fillId="0" borderId="0"/>
    <xf numFmtId="0" fontId="13" fillId="0" borderId="0" applyNumberFormat="0" applyFill="0" applyBorder="0" applyAlignment="0" applyProtection="0"/>
    <xf numFmtId="0" fontId="1" fillId="2" borderId="0" applyNumberFormat="0" applyBorder="0" applyAlignment="0" applyProtection="0"/>
    <xf numFmtId="0" fontId="2" fillId="0" borderId="0"/>
    <xf numFmtId="0" fontId="1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 fillId="0" borderId="1" applyNumberFormat="0" applyFill="0" applyAlignment="0" applyProtection="0"/>
  </cellStyleXfs>
  <cellXfs count="252">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4"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4" fillId="0" borderId="0" xfId="0" applyFont="1" applyBorder="1"/>
    <xf numFmtId="0" fontId="15" fillId="4" borderId="2" xfId="1" applyFont="1" applyFill="1" applyBorder="1" applyAlignment="1">
      <alignment horizontal="center" vertical="center"/>
    </xf>
    <xf numFmtId="0" fontId="4" fillId="0" borderId="3" xfId="0" applyFont="1" applyBorder="1" applyAlignment="1">
      <alignment vertical="center" wrapText="1"/>
    </xf>
    <xf numFmtId="177"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6" fillId="6" borderId="3"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3" fillId="3" borderId="3" xfId="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3" xfId="0" applyFont="1" applyFill="1" applyBorder="1" applyAlignment="1">
      <alignment horizontal="left" vertical="center"/>
    </xf>
    <xf numFmtId="0" fontId="17" fillId="6" borderId="3" xfId="0" applyFont="1" applyFill="1" applyBorder="1" applyAlignment="1">
      <alignment horizontal="center" vertical="center"/>
    </xf>
    <xf numFmtId="176" fontId="4" fillId="3" borderId="3" xfId="0" applyNumberFormat="1" applyFont="1" applyFill="1" applyBorder="1" applyAlignment="1">
      <alignment horizontal="center" vertical="center" wrapText="1"/>
    </xf>
    <xf numFmtId="0" fontId="16"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78"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6" fillId="6" borderId="3"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8"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6" fillId="6" borderId="3" xfId="0" applyFont="1" applyFill="1" applyBorder="1" applyAlignment="1">
      <alignment horizontal="center" vertical="center" wrapText="1"/>
    </xf>
    <xf numFmtId="0" fontId="16" fillId="6" borderId="3" xfId="0"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3" xfId="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0" fillId="3" borderId="3" xfId="0" applyFill="1" applyBorder="1" applyAlignment="1">
      <alignment horizontal="left" vertical="center"/>
    </xf>
    <xf numFmtId="0" fontId="10" fillId="9" borderId="3" xfId="0" applyFont="1" applyFill="1" applyBorder="1" applyAlignment="1" applyProtection="1">
      <alignment horizontal="center" vertical="center" wrapText="1"/>
    </xf>
    <xf numFmtId="9" fontId="10" fillId="9" borderId="3" xfId="0" applyNumberFormat="1" applyFont="1" applyFill="1" applyBorder="1" applyAlignment="1" applyProtection="1">
      <alignment horizontal="center" vertical="center" wrapText="1"/>
    </xf>
    <xf numFmtId="178" fontId="10" fillId="9" borderId="3" xfId="0" applyNumberFormat="1"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4" fillId="9" borderId="3" xfId="0" applyFont="1" applyFill="1" applyBorder="1" applyAlignment="1" applyProtection="1">
      <alignment horizontal="center" vertical="center" wrapText="1"/>
    </xf>
    <xf numFmtId="178" fontId="4" fillId="9" borderId="3" xfId="0" applyNumberFormat="1" applyFont="1" applyFill="1" applyBorder="1" applyAlignment="1" applyProtection="1">
      <alignment horizontal="center" vertical="center" wrapText="1"/>
    </xf>
    <xf numFmtId="9" fontId="4" fillId="9" borderId="3" xfId="0" applyNumberFormat="1" applyFont="1" applyFill="1" applyBorder="1" applyAlignment="1" applyProtection="1">
      <alignment horizontal="center" vertical="center" wrapText="1"/>
    </xf>
    <xf numFmtId="9" fontId="4" fillId="3" borderId="3" xfId="0" applyNumberFormat="1" applyFont="1" applyFill="1" applyBorder="1" applyAlignment="1" applyProtection="1">
      <alignment horizontal="center" vertical="center" wrapText="1"/>
    </xf>
    <xf numFmtId="9" fontId="4" fillId="3" borderId="3" xfId="0" applyNumberFormat="1" applyFont="1" applyFill="1" applyBorder="1" applyAlignment="1">
      <alignment horizontal="center" vertical="center" wrapText="1"/>
    </xf>
    <xf numFmtId="0" fontId="2" fillId="3" borderId="3" xfId="0" applyFont="1"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0" fontId="0" fillId="3" borderId="0" xfId="0" applyFill="1" applyBorder="1"/>
    <xf numFmtId="0" fontId="2" fillId="3" borderId="3" xfId="0" applyFont="1" applyFill="1" applyBorder="1" applyAlignment="1">
      <alignment horizontal="center" vertical="center" wrapText="1"/>
    </xf>
    <xf numFmtId="0" fontId="2" fillId="3" borderId="4" xfId="0" applyFont="1" applyFill="1" applyBorder="1" applyAlignment="1">
      <alignment vertical="center" wrapText="1"/>
    </xf>
    <xf numFmtId="0" fontId="2" fillId="0" borderId="3" xfId="0" applyFont="1" applyBorder="1" applyAlignment="1">
      <alignment vertical="center" wrapText="1"/>
    </xf>
    <xf numFmtId="0" fontId="2" fillId="3" borderId="23" xfId="0" applyFont="1" applyFill="1" applyBorder="1" applyAlignment="1">
      <alignment vertical="center" wrapText="1"/>
    </xf>
    <xf numFmtId="0" fontId="13" fillId="3" borderId="3" xfId="1" applyFill="1" applyBorder="1" applyAlignment="1">
      <alignment horizontal="center"/>
    </xf>
    <xf numFmtId="177" fontId="4" fillId="0" borderId="3" xfId="0" applyNumberFormat="1" applyFont="1" applyFill="1" applyBorder="1" applyAlignment="1">
      <alignment horizontal="center" vertical="center" wrapText="1"/>
    </xf>
    <xf numFmtId="9" fontId="19" fillId="9" borderId="3" xfId="0" applyNumberFormat="1" applyFont="1" applyFill="1" applyBorder="1" applyAlignment="1" applyProtection="1">
      <alignment horizontal="center" vertical="center" wrapText="1"/>
    </xf>
    <xf numFmtId="9" fontId="19" fillId="3" borderId="3" xfId="0" applyNumberFormat="1" applyFont="1" applyFill="1" applyBorder="1" applyAlignment="1" applyProtection="1">
      <alignment horizontal="center" vertical="center" wrapText="1"/>
    </xf>
    <xf numFmtId="9" fontId="20" fillId="9" borderId="3" xfId="3" applyNumberFormat="1" applyFont="1" applyFill="1" applyBorder="1" applyAlignment="1" applyProtection="1">
      <alignment horizontal="left" vertical="center" wrapText="1"/>
    </xf>
    <xf numFmtId="0" fontId="5" fillId="9" borderId="3" xfId="0" applyFont="1" applyFill="1" applyBorder="1" applyAlignment="1" applyProtection="1">
      <alignment horizontal="center" vertical="center" wrapText="1"/>
    </xf>
    <xf numFmtId="0" fontId="4" fillId="0" borderId="0" xfId="0" applyFont="1" applyFill="1" applyAlignment="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justify" vertical="center" wrapText="1"/>
    </xf>
    <xf numFmtId="9" fontId="4" fillId="0" borderId="3" xfId="0" applyNumberFormat="1" applyFont="1" applyFill="1" applyBorder="1" applyAlignment="1" applyProtection="1">
      <alignment horizontal="justify" vertical="center" wrapText="1"/>
    </xf>
    <xf numFmtId="9" fontId="4" fillId="0" borderId="3" xfId="0" applyNumberFormat="1" applyFont="1" applyFill="1" applyBorder="1" applyAlignment="1" applyProtection="1">
      <alignment horizontal="center" vertical="center" wrapText="1"/>
    </xf>
    <xf numFmtId="0" fontId="16" fillId="6" borderId="3" xfId="0" applyFont="1" applyFill="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4" xfId="0" applyFont="1" applyBorder="1" applyAlignment="1">
      <alignment horizontal="left" vertical="center" wrapText="1"/>
    </xf>
    <xf numFmtId="0" fontId="4" fillId="0" borderId="30" xfId="0" applyFont="1" applyBorder="1" applyAlignment="1">
      <alignment horizontal="left" vertical="center" wrapText="1"/>
    </xf>
    <xf numFmtId="0" fontId="4" fillId="0" borderId="26" xfId="0" applyFont="1" applyBorder="1" applyAlignment="1">
      <alignment horizontal="left" vertical="center" wrapText="1"/>
    </xf>
    <xf numFmtId="0" fontId="4" fillId="0" borderId="31" xfId="0" applyFont="1" applyBorder="1" applyAlignment="1">
      <alignment horizontal="left" vertical="center" wrapText="1"/>
    </xf>
    <xf numFmtId="0" fontId="4" fillId="0" borderId="28" xfId="0" applyFont="1" applyBorder="1" applyAlignment="1">
      <alignment horizontal="left" vertical="center" wrapText="1"/>
    </xf>
    <xf numFmtId="0" fontId="4" fillId="0" borderId="32"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4"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26"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29" xfId="3" applyFont="1" applyFill="1" applyBorder="1" applyAlignment="1" applyProtection="1">
      <alignment horizontal="center" vertical="center"/>
    </xf>
    <xf numFmtId="0" fontId="4" fillId="3" borderId="3" xfId="0" applyFont="1" applyFill="1" applyBorder="1" applyAlignment="1">
      <alignment horizontal="left" vertical="center" wrapText="1"/>
    </xf>
    <xf numFmtId="0" fontId="16" fillId="6" borderId="36"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27" xfId="0" applyFont="1" applyBorder="1" applyAlignment="1">
      <alignment horizontal="left" vertical="center" wrapText="1"/>
    </xf>
    <xf numFmtId="0" fontId="4" fillId="3" borderId="27" xfId="0" applyFont="1" applyFill="1" applyBorder="1" applyAlignment="1">
      <alignment horizontal="left" vertical="center" wrapText="1"/>
    </xf>
    <xf numFmtId="0" fontId="4" fillId="3" borderId="23" xfId="0" applyFont="1" applyFill="1" applyBorder="1" applyAlignment="1">
      <alignment horizontal="left" vertical="center"/>
    </xf>
    <xf numFmtId="0" fontId="4" fillId="3" borderId="4" xfId="0" applyFont="1" applyFill="1" applyBorder="1" applyAlignment="1">
      <alignment horizontal="left" vertical="center"/>
    </xf>
    <xf numFmtId="0" fontId="16" fillId="6" borderId="27"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5" fillId="0" borderId="37" xfId="3" applyFont="1" applyFill="1" applyBorder="1" applyAlignment="1" applyProtection="1">
      <alignment horizontal="center" vertical="center"/>
    </xf>
    <xf numFmtId="0" fontId="5" fillId="0" borderId="38"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6" fillId="6" borderId="3" xfId="0" applyFont="1" applyFill="1" applyBorder="1" applyAlignment="1">
      <alignment horizontal="center" vertical="center"/>
    </xf>
    <xf numFmtId="0" fontId="4" fillId="0" borderId="3" xfId="0" applyFont="1" applyBorder="1" applyAlignment="1">
      <alignment horizontal="center" vertical="center" wrapText="1"/>
    </xf>
    <xf numFmtId="0" fontId="17" fillId="6" borderId="49" xfId="0" applyFont="1" applyFill="1" applyBorder="1" applyAlignment="1">
      <alignment horizontal="center" vertical="center"/>
    </xf>
    <xf numFmtId="0" fontId="17" fillId="6" borderId="0" xfId="0" applyFont="1" applyFill="1" applyBorder="1" applyAlignment="1">
      <alignment horizontal="center" vertical="center"/>
    </xf>
    <xf numFmtId="0" fontId="0" fillId="3" borderId="3" xfId="0" applyFill="1" applyBorder="1" applyAlignment="1">
      <alignment horizontal="left" vertical="center"/>
    </xf>
    <xf numFmtId="0" fontId="17" fillId="6" borderId="27" xfId="0" applyFont="1" applyFill="1" applyBorder="1" applyAlignment="1">
      <alignment horizontal="center" vertical="center"/>
    </xf>
    <xf numFmtId="0" fontId="17" fillId="6" borderId="4" xfId="0" applyFont="1" applyFill="1" applyBorder="1" applyAlignment="1">
      <alignment horizontal="center" vertical="center"/>
    </xf>
    <xf numFmtId="0" fontId="4" fillId="3" borderId="43"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5" fillId="3" borderId="40" xfId="3" applyFont="1" applyFill="1" applyBorder="1" applyAlignment="1" applyProtection="1">
      <alignment horizontal="center" vertical="center"/>
    </xf>
    <xf numFmtId="0" fontId="5" fillId="3" borderId="41" xfId="3" applyFont="1" applyFill="1" applyBorder="1" applyAlignment="1" applyProtection="1">
      <alignment horizontal="center"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4" fillId="0" borderId="2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3" borderId="43"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44"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5" fillId="3" borderId="47"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6" fillId="6" borderId="49"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27" xfId="0" applyFont="1" applyFill="1" applyBorder="1" applyAlignment="1">
      <alignment horizontal="center" vertical="center"/>
    </xf>
    <xf numFmtId="0" fontId="16" fillId="6" borderId="23" xfId="0" applyFont="1" applyFill="1" applyBorder="1" applyAlignment="1">
      <alignment horizontal="center" vertical="center"/>
    </xf>
    <xf numFmtId="0" fontId="16" fillId="6" borderId="4" xfId="0" applyFont="1" applyFill="1" applyBorder="1" applyAlignment="1">
      <alignment horizontal="center" vertical="center"/>
    </xf>
    <xf numFmtId="0" fontId="4" fillId="0" borderId="23" xfId="0" applyFont="1" applyBorder="1" applyAlignment="1">
      <alignment horizontal="left" vertical="center"/>
    </xf>
    <xf numFmtId="0" fontId="4" fillId="10" borderId="27"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5" fillId="3" borderId="24"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26"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31" xfId="3" applyFont="1" applyFill="1" applyBorder="1" applyAlignment="1" applyProtection="1">
      <alignment horizontal="center" vertical="center"/>
    </xf>
    <xf numFmtId="0" fontId="5" fillId="3" borderId="28"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32" xfId="3" applyFont="1" applyFill="1" applyBorder="1" applyAlignment="1" applyProtection="1">
      <alignment horizontal="center" vertical="center"/>
    </xf>
    <xf numFmtId="0" fontId="4" fillId="3" borderId="1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0" borderId="3" xfId="0" applyFont="1" applyFill="1" applyBorder="1" applyAlignment="1">
      <alignment horizontal="left" vertical="center"/>
    </xf>
    <xf numFmtId="0" fontId="4" fillId="3" borderId="28" xfId="0" applyFont="1" applyFill="1" applyBorder="1" applyAlignment="1">
      <alignment horizontal="left" vertical="center" wrapText="1"/>
    </xf>
    <xf numFmtId="0" fontId="5" fillId="3" borderId="38" xfId="3"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23"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4" fillId="3" borderId="24"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4" fillId="0"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5" fillId="3" borderId="21" xfId="3" applyFont="1" applyFill="1" applyBorder="1" applyAlignment="1" applyProtection="1">
      <alignment horizontal="center" vertical="center"/>
    </xf>
  </cellXfs>
  <cellStyles count="9">
    <cellStyle name="Hipervínculo" xfId="1" builtinId="8"/>
    <cellStyle name="Neutral" xfId="2" builtinId="28" customBuiltin="1"/>
    <cellStyle name="Normal" xfId="0" builtinId="0"/>
    <cellStyle name="Normal 2" xfId="3"/>
    <cellStyle name="Normal 3" xfId="4"/>
    <cellStyle name="Normal 3 2" xfId="5"/>
    <cellStyle name="Porcentaje 2" xfId="6"/>
    <cellStyle name="Porcentaje 3" xfId="7"/>
    <cellStyle name="Total" xfId="8" builtinId="25" customBuiltin="1"/>
  </cellStyles>
  <dxfs count="40">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66675</xdr:rowOff>
    </xdr:from>
    <xdr:to>
      <xdr:col>2</xdr:col>
      <xdr:colOff>1323975</xdr:colOff>
      <xdr:row>4</xdr:row>
      <xdr:rowOff>247650</xdr:rowOff>
    </xdr:to>
    <xdr:pic>
      <xdr:nvPicPr>
        <xdr:cNvPr id="118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4292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528531</xdr:colOff>
      <xdr:row>22</xdr:row>
      <xdr:rowOff>55034</xdr:rowOff>
    </xdr:from>
    <xdr:to>
      <xdr:col>5</xdr:col>
      <xdr:colOff>1490980</xdr:colOff>
      <xdr:row>30</xdr:row>
      <xdr:rowOff>43061</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66675</xdr:rowOff>
    </xdr:from>
    <xdr:to>
      <xdr:col>2</xdr:col>
      <xdr:colOff>914400</xdr:colOff>
      <xdr:row>4</xdr:row>
      <xdr:rowOff>238125</xdr:rowOff>
    </xdr:to>
    <xdr:pic>
      <xdr:nvPicPr>
        <xdr:cNvPr id="1056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468357</xdr:colOff>
      <xdr:row>6</xdr:row>
      <xdr:rowOff>102508</xdr:rowOff>
    </xdr:from>
    <xdr:to>
      <xdr:col>14</xdr:col>
      <xdr:colOff>196651</xdr:colOff>
      <xdr:row>8</xdr:row>
      <xdr:rowOff>654045</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59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xdr:from>
      <xdr:col>12</xdr:col>
      <xdr:colOff>468357</xdr:colOff>
      <xdr:row>6</xdr:row>
      <xdr:rowOff>102508</xdr:rowOff>
    </xdr:from>
    <xdr:to>
      <xdr:col>14</xdr:col>
      <xdr:colOff>196651</xdr:colOff>
      <xdr:row>8</xdr:row>
      <xdr:rowOff>654045</xdr:rowOff>
    </xdr:to>
    <xdr:sp macro="" textlink="">
      <xdr:nvSpPr>
        <xdr:cNvPr id="4" name="Flecha izquierda 3">
          <a:hlinkClick xmlns:r="http://schemas.openxmlformats.org/officeDocument/2006/relationships" r:id="rId1"/>
        </xdr:cNvPr>
        <xdr:cNvSpPr/>
      </xdr:nvSpPr>
      <xdr:spPr>
        <a:xfrm>
          <a:off x="17251407" y="1550308"/>
          <a:ext cx="947494" cy="10754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59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991234</xdr:colOff>
      <xdr:row>21</xdr:row>
      <xdr:rowOff>2</xdr:rowOff>
    </xdr:from>
    <xdr:to>
      <xdr:col>6</xdr:col>
      <xdr:colOff>414929</xdr:colOff>
      <xdr:row>28</xdr:row>
      <xdr:rowOff>135034</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228600</xdr:rowOff>
    </xdr:to>
    <xdr:pic>
      <xdr:nvPicPr>
        <xdr:cNvPr id="1261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347668</xdr:colOff>
      <xdr:row>1</xdr:row>
      <xdr:rowOff>50064</xdr:rowOff>
    </xdr:from>
    <xdr:to>
      <xdr:col>21</xdr:col>
      <xdr:colOff>505661</xdr:colOff>
      <xdr:row>4</xdr:row>
      <xdr:rowOff>271020</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237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217357</xdr:colOff>
      <xdr:row>4</xdr:row>
      <xdr:rowOff>228972</xdr:rowOff>
    </xdr:from>
    <xdr:to>
      <xdr:col>14</xdr:col>
      <xdr:colOff>327917</xdr:colOff>
      <xdr:row>9</xdr:row>
      <xdr:rowOff>190528</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409575</xdr:colOff>
      <xdr:row>1</xdr:row>
      <xdr:rowOff>66675</xdr:rowOff>
    </xdr:from>
    <xdr:to>
      <xdr:col>2</xdr:col>
      <xdr:colOff>523875</xdr:colOff>
      <xdr:row>4</xdr:row>
      <xdr:rowOff>238125</xdr:rowOff>
    </xdr:to>
    <xdr:pic>
      <xdr:nvPicPr>
        <xdr:cNvPr id="340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55033</xdr:colOff>
      <xdr:row>0</xdr:row>
      <xdr:rowOff>0</xdr:rowOff>
    </xdr:from>
    <xdr:to>
      <xdr:col>12</xdr:col>
      <xdr:colOff>194281</xdr:colOff>
      <xdr:row>4</xdr:row>
      <xdr:rowOff>92744</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600075</xdr:colOff>
      <xdr:row>1</xdr:row>
      <xdr:rowOff>66675</xdr:rowOff>
    </xdr:from>
    <xdr:to>
      <xdr:col>1</xdr:col>
      <xdr:colOff>1685925</xdr:colOff>
      <xdr:row>4</xdr:row>
      <xdr:rowOff>238125</xdr:rowOff>
    </xdr:to>
    <xdr:pic>
      <xdr:nvPicPr>
        <xdr:cNvPr id="442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127304</xdr:colOff>
      <xdr:row>0</xdr:row>
      <xdr:rowOff>76476</xdr:rowOff>
    </xdr:from>
    <xdr:to>
      <xdr:col>9</xdr:col>
      <xdr:colOff>330141</xdr:colOff>
      <xdr:row>6</xdr:row>
      <xdr:rowOff>3927</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44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363220</xdr:colOff>
      <xdr:row>11</xdr:row>
      <xdr:rowOff>114300</xdr:rowOff>
    </xdr:from>
    <xdr:to>
      <xdr:col>5</xdr:col>
      <xdr:colOff>1332484</xdr:colOff>
      <xdr:row>19</xdr:row>
      <xdr:rowOff>59129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66675</xdr:rowOff>
    </xdr:from>
    <xdr:to>
      <xdr:col>1</xdr:col>
      <xdr:colOff>1800225</xdr:colOff>
      <xdr:row>4</xdr:row>
      <xdr:rowOff>238125</xdr:rowOff>
    </xdr:to>
    <xdr:pic>
      <xdr:nvPicPr>
        <xdr:cNvPr id="647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28600"/>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912676</xdr:colOff>
      <xdr:row>24</xdr:row>
      <xdr:rowOff>75293</xdr:rowOff>
    </xdr:from>
    <xdr:to>
      <xdr:col>5</xdr:col>
      <xdr:colOff>725907</xdr:colOff>
      <xdr:row>32</xdr:row>
      <xdr:rowOff>72313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66675</xdr:rowOff>
    </xdr:from>
    <xdr:to>
      <xdr:col>2</xdr:col>
      <xdr:colOff>866775</xdr:colOff>
      <xdr:row>4</xdr:row>
      <xdr:rowOff>238125</xdr:rowOff>
    </xdr:to>
    <xdr:pic>
      <xdr:nvPicPr>
        <xdr:cNvPr id="749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553932</xdr:colOff>
      <xdr:row>19</xdr:row>
      <xdr:rowOff>114512</xdr:rowOff>
    </xdr:from>
    <xdr:to>
      <xdr:col>3</xdr:col>
      <xdr:colOff>1516097</xdr:colOff>
      <xdr:row>27</xdr:row>
      <xdr:rowOff>120317</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771525</xdr:colOff>
      <xdr:row>1</xdr:row>
      <xdr:rowOff>66675</xdr:rowOff>
    </xdr:from>
    <xdr:to>
      <xdr:col>1</xdr:col>
      <xdr:colOff>1857375</xdr:colOff>
      <xdr:row>4</xdr:row>
      <xdr:rowOff>238125</xdr:rowOff>
    </xdr:to>
    <xdr:pic>
      <xdr:nvPicPr>
        <xdr:cNvPr id="851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183092</xdr:colOff>
      <xdr:row>6</xdr:row>
      <xdr:rowOff>102870</xdr:rowOff>
    </xdr:from>
    <xdr:to>
      <xdr:col>13</xdr:col>
      <xdr:colOff>329939</xdr:colOff>
      <xdr:row>11</xdr:row>
      <xdr:rowOff>24291</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504825</xdr:colOff>
      <xdr:row>1</xdr:row>
      <xdr:rowOff>66675</xdr:rowOff>
    </xdr:from>
    <xdr:to>
      <xdr:col>1</xdr:col>
      <xdr:colOff>1590675</xdr:colOff>
      <xdr:row>4</xdr:row>
      <xdr:rowOff>238125</xdr:rowOff>
    </xdr:to>
    <xdr:pic>
      <xdr:nvPicPr>
        <xdr:cNvPr id="954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scp\AppData\Local\Microsoft\Windows\INetCache\Content.Outlook\PHQ6KRKN\Ficha%20de%20Proyecto%20Pedagog&#237;a%20Derecho%20Concursal%20-%2030%20junio%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row r="2">
          <cell r="K2" t="str">
            <v>Codigo: GC-F-015</v>
          </cell>
        </row>
        <row r="3">
          <cell r="K3" t="str">
            <v>Fecha: 17 de septiembre de 2014</v>
          </cell>
        </row>
        <row r="4">
          <cell r="K4" t="str">
            <v>Version 001</v>
          </cell>
        </row>
        <row r="7">
          <cell r="E7" t="str">
            <v xml:space="preserve">Pedagogía en Derecho Concursal  </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D25" sqref="D25"/>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135"/>
      <c r="C2" s="136"/>
      <c r="D2" s="137" t="s">
        <v>120</v>
      </c>
      <c r="E2" s="138"/>
      <c r="F2" s="138"/>
      <c r="G2" s="138"/>
      <c r="H2" s="138"/>
      <c r="I2" s="138"/>
      <c r="J2" s="139"/>
      <c r="K2" s="125" t="s">
        <v>121</v>
      </c>
      <c r="L2" s="126"/>
      <c r="S2" s="13"/>
    </row>
    <row r="3" spans="2:19" s="3" customFormat="1" ht="23.25" customHeight="1" x14ac:dyDescent="0.2">
      <c r="B3" s="131"/>
      <c r="C3" s="132"/>
      <c r="D3" s="140" t="s">
        <v>122</v>
      </c>
      <c r="E3" s="141"/>
      <c r="F3" s="141"/>
      <c r="G3" s="141"/>
      <c r="H3" s="141"/>
      <c r="I3" s="141"/>
      <c r="J3" s="142"/>
      <c r="K3" s="127" t="s">
        <v>127</v>
      </c>
      <c r="L3" s="128"/>
      <c r="S3" s="13"/>
    </row>
    <row r="4" spans="2:19" s="3" customFormat="1" ht="24" customHeight="1" x14ac:dyDescent="0.2">
      <c r="B4" s="131"/>
      <c r="C4" s="132"/>
      <c r="D4" s="140" t="s">
        <v>123</v>
      </c>
      <c r="E4" s="141"/>
      <c r="F4" s="141"/>
      <c r="G4" s="141"/>
      <c r="H4" s="141"/>
      <c r="I4" s="141"/>
      <c r="J4" s="142"/>
      <c r="K4" s="127" t="s">
        <v>124</v>
      </c>
      <c r="L4" s="128"/>
      <c r="S4" s="13"/>
    </row>
    <row r="5" spans="2:19" s="3" customFormat="1" ht="22.5" customHeight="1" thickBot="1" x14ac:dyDescent="0.25">
      <c r="B5" s="133"/>
      <c r="C5" s="134"/>
      <c r="D5" s="143" t="s">
        <v>125</v>
      </c>
      <c r="E5" s="144"/>
      <c r="F5" s="144"/>
      <c r="G5" s="144"/>
      <c r="H5" s="144"/>
      <c r="I5" s="144"/>
      <c r="J5" s="145"/>
      <c r="K5" s="129" t="s">
        <v>126</v>
      </c>
      <c r="L5" s="130"/>
      <c r="S5" s="13"/>
    </row>
    <row r="6" spans="2:19" ht="5.25" customHeight="1" x14ac:dyDescent="0.2">
      <c r="C6" s="5"/>
      <c r="D6" s="5"/>
      <c r="E6" s="5"/>
      <c r="F6" s="5"/>
      <c r="G6" s="5"/>
      <c r="H6" s="5"/>
      <c r="I6" s="5"/>
    </row>
    <row r="7" spans="2:19" ht="29.25" customHeight="1" x14ac:dyDescent="0.2">
      <c r="C7" s="122" t="s">
        <v>0</v>
      </c>
      <c r="D7" s="122"/>
      <c r="E7" s="123" t="s">
        <v>158</v>
      </c>
      <c r="F7" s="124"/>
      <c r="G7" s="124"/>
      <c r="H7" s="124"/>
      <c r="I7" s="124"/>
      <c r="J7" s="124"/>
      <c r="K7" s="124"/>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9"/>
      <c r="C10" s="50"/>
      <c r="D10" s="50"/>
      <c r="E10" s="50"/>
      <c r="F10" s="50"/>
      <c r="G10" s="50"/>
      <c r="H10" s="50"/>
      <c r="I10" s="50"/>
      <c r="J10" s="50"/>
      <c r="K10" s="50"/>
      <c r="L10" s="51"/>
    </row>
    <row r="11" spans="2:19" ht="39.950000000000003" customHeight="1" thickBot="1" x14ac:dyDescent="0.25">
      <c r="B11" s="52"/>
      <c r="C11" s="14" t="s">
        <v>34</v>
      </c>
      <c r="D11" s="53"/>
      <c r="E11" s="14" t="s">
        <v>35</v>
      </c>
      <c r="F11" s="53"/>
      <c r="G11" s="14" t="s">
        <v>48</v>
      </c>
      <c r="H11" s="53"/>
      <c r="I11" s="14" t="s">
        <v>69</v>
      </c>
      <c r="J11" s="53"/>
      <c r="K11" s="14" t="s">
        <v>49</v>
      </c>
      <c r="L11" s="54"/>
    </row>
    <row r="12" spans="2:19" ht="15" customHeight="1" thickBot="1" x14ac:dyDescent="0.25">
      <c r="B12" s="52"/>
      <c r="C12" s="53"/>
      <c r="D12" s="53"/>
      <c r="E12" s="53"/>
      <c r="F12" s="53"/>
      <c r="G12" s="53"/>
      <c r="H12" s="53"/>
      <c r="I12" s="53"/>
      <c r="J12" s="53"/>
      <c r="K12" s="53"/>
      <c r="L12" s="54"/>
    </row>
    <row r="13" spans="2:19" ht="39.950000000000003" customHeight="1" thickBot="1" x14ac:dyDescent="0.25">
      <c r="B13" s="52"/>
      <c r="C13" s="14" t="s">
        <v>36</v>
      </c>
      <c r="D13" s="53"/>
      <c r="E13" s="14" t="s">
        <v>37</v>
      </c>
      <c r="F13" s="53"/>
      <c r="G13" s="14" t="s">
        <v>38</v>
      </c>
      <c r="H13" s="53"/>
      <c r="I13" s="14" t="s">
        <v>50</v>
      </c>
      <c r="J13" s="53"/>
      <c r="K13" s="14" t="s">
        <v>39</v>
      </c>
      <c r="L13" s="54"/>
    </row>
    <row r="14" spans="2:19" ht="15" customHeight="1" thickBot="1" x14ac:dyDescent="0.25">
      <c r="B14" s="52"/>
      <c r="C14" s="53"/>
      <c r="D14" s="53"/>
      <c r="E14" s="53"/>
      <c r="F14" s="53"/>
      <c r="G14" s="53"/>
      <c r="H14" s="53"/>
      <c r="I14" s="53"/>
      <c r="J14" s="53"/>
      <c r="K14" s="53"/>
      <c r="L14" s="54"/>
    </row>
    <row r="15" spans="2:19" ht="37.5" customHeight="1" thickBot="1" x14ac:dyDescent="0.25">
      <c r="B15" s="52"/>
      <c r="C15" s="53"/>
      <c r="D15" s="53"/>
      <c r="E15" s="53"/>
      <c r="F15" s="53"/>
      <c r="G15" s="14" t="s">
        <v>40</v>
      </c>
      <c r="H15" s="53"/>
      <c r="I15" s="53"/>
      <c r="J15" s="53"/>
      <c r="K15" s="53"/>
      <c r="L15" s="54"/>
    </row>
    <row r="16" spans="2:19" ht="12.75" thickBot="1" x14ac:dyDescent="0.25">
      <c r="B16" s="55"/>
      <c r="C16" s="56"/>
      <c r="D16" s="56"/>
      <c r="E16" s="56"/>
      <c r="F16" s="56"/>
      <c r="G16" s="56"/>
      <c r="H16" s="56"/>
      <c r="I16" s="56"/>
      <c r="J16" s="56"/>
      <c r="K16" s="56"/>
      <c r="L16" s="57"/>
    </row>
    <row r="17" ht="37.5" customHeight="1" x14ac:dyDescent="0.2"/>
    <row r="19" ht="37.5" customHeight="1" x14ac:dyDescent="0.2"/>
    <row r="21" ht="37.5" customHeight="1" x14ac:dyDescent="0.2"/>
    <row r="23" ht="37.5" customHeight="1" x14ac:dyDescent="0.2"/>
    <row r="25" ht="37.5" customHeight="1" x14ac:dyDescent="0.2"/>
  </sheetData>
  <mergeCells count="14">
    <mergeCell ref="D2:J2"/>
    <mergeCell ref="D3:J3"/>
    <mergeCell ref="D4:J4"/>
    <mergeCell ref="D5:J5"/>
    <mergeCell ref="C7:D7"/>
    <mergeCell ref="E7:K7"/>
    <mergeCell ref="K2:L2"/>
    <mergeCell ref="K3:L3"/>
    <mergeCell ref="K4:L4"/>
    <mergeCell ref="K5:L5"/>
    <mergeCell ref="B3:C3"/>
    <mergeCell ref="B4:C4"/>
    <mergeCell ref="B5:C5"/>
    <mergeCell ref="B2:C2"/>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8" zoomScale="90" zoomScaleNormal="90" workbookViewId="0">
      <selection activeCell="D10" sqref="D10:P10"/>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04"/>
      <c r="C2" s="205"/>
      <c r="D2" s="217" t="s">
        <v>120</v>
      </c>
      <c r="E2" s="218"/>
      <c r="F2" s="218"/>
      <c r="G2" s="218"/>
      <c r="H2" s="218"/>
      <c r="I2" s="218"/>
      <c r="J2" s="219"/>
      <c r="K2" s="83"/>
      <c r="L2" s="81"/>
      <c r="M2" s="226" t="str">
        <f>Proyecto!K2</f>
        <v>Codigo: GC-F-015</v>
      </c>
      <c r="N2" s="226"/>
      <c r="O2" s="226"/>
      <c r="P2" s="227"/>
      <c r="R2" s="11"/>
      <c r="S2" s="11"/>
      <c r="T2" s="11"/>
      <c r="U2" s="12"/>
      <c r="AE2" s="13"/>
    </row>
    <row r="3" spans="2:31" s="3" customFormat="1" ht="23.25" customHeight="1" x14ac:dyDescent="0.2">
      <c r="B3" s="206"/>
      <c r="C3" s="191"/>
      <c r="D3" s="220" t="s">
        <v>122</v>
      </c>
      <c r="E3" s="221"/>
      <c r="F3" s="221"/>
      <c r="G3" s="221"/>
      <c r="H3" s="221"/>
      <c r="I3" s="221"/>
      <c r="J3" s="222"/>
      <c r="K3" s="22"/>
      <c r="L3" s="27"/>
      <c r="M3" s="146" t="str">
        <f>Proyecto!K3</f>
        <v>Fecha: 17 de septiembre de 2014</v>
      </c>
      <c r="N3" s="146"/>
      <c r="O3" s="146"/>
      <c r="P3" s="228"/>
      <c r="R3" s="11"/>
      <c r="S3" s="11"/>
      <c r="T3" s="11"/>
      <c r="U3" s="12"/>
      <c r="AE3" s="13"/>
    </row>
    <row r="4" spans="2:31" s="3" customFormat="1" ht="24" customHeight="1" x14ac:dyDescent="0.2">
      <c r="B4" s="206"/>
      <c r="C4" s="191"/>
      <c r="D4" s="220" t="s">
        <v>123</v>
      </c>
      <c r="E4" s="221"/>
      <c r="F4" s="221"/>
      <c r="G4" s="221"/>
      <c r="H4" s="221"/>
      <c r="I4" s="221"/>
      <c r="J4" s="222"/>
      <c r="K4" s="22"/>
      <c r="L4" s="27"/>
      <c r="M4" s="146" t="str">
        <f>Proyecto!K4</f>
        <v>Version 001</v>
      </c>
      <c r="N4" s="146"/>
      <c r="O4" s="146"/>
      <c r="P4" s="228"/>
      <c r="R4" s="11"/>
      <c r="U4" s="12"/>
      <c r="AE4" s="13"/>
    </row>
    <row r="5" spans="2:31" s="3" customFormat="1" ht="22.5" customHeight="1" thickBot="1" x14ac:dyDescent="0.25">
      <c r="B5" s="207"/>
      <c r="C5" s="208"/>
      <c r="D5" s="223" t="s">
        <v>125</v>
      </c>
      <c r="E5" s="224"/>
      <c r="F5" s="224"/>
      <c r="G5" s="224"/>
      <c r="H5" s="224"/>
      <c r="I5" s="224"/>
      <c r="J5" s="225"/>
      <c r="K5" s="84"/>
      <c r="L5" s="82"/>
      <c r="M5" s="229" t="s">
        <v>126</v>
      </c>
      <c r="N5" s="229"/>
      <c r="O5" s="229"/>
      <c r="P5" s="230"/>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22" t="s">
        <v>0</v>
      </c>
      <c r="C7" s="122"/>
      <c r="D7" s="124" t="str">
        <f>Proyecto!$E$7</f>
        <v xml:space="preserve">Pedagogìa en Derecho Concursal  </v>
      </c>
      <c r="E7" s="124"/>
      <c r="F7" s="124"/>
      <c r="G7" s="124"/>
      <c r="H7" s="124"/>
      <c r="I7" s="124"/>
      <c r="J7" s="124"/>
      <c r="K7" s="124"/>
      <c r="L7" s="124"/>
      <c r="M7" s="124"/>
      <c r="N7" s="124"/>
      <c r="O7" s="124"/>
      <c r="P7" s="124"/>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22" t="s">
        <v>28</v>
      </c>
      <c r="C10" s="122"/>
      <c r="D10" s="194" t="s">
        <v>173</v>
      </c>
      <c r="E10" s="231"/>
      <c r="F10" s="231"/>
      <c r="G10" s="231"/>
      <c r="H10" s="231"/>
      <c r="I10" s="231"/>
      <c r="J10" s="231"/>
      <c r="K10" s="231"/>
      <c r="L10" s="231"/>
      <c r="M10" s="231"/>
      <c r="N10" s="231"/>
      <c r="O10" s="231"/>
      <c r="P10" s="231"/>
      <c r="AE10" s="1"/>
    </row>
    <row r="11" spans="2:31" x14ac:dyDescent="0.2">
      <c r="D11" s="117"/>
      <c r="E11" s="117"/>
      <c r="F11" s="117"/>
      <c r="G11" s="117"/>
      <c r="H11" s="117"/>
      <c r="I11" s="117"/>
      <c r="J11" s="117"/>
      <c r="K11" s="117"/>
      <c r="L11" s="117"/>
      <c r="M11" s="117"/>
      <c r="N11" s="117"/>
      <c r="O11" s="117"/>
      <c r="P11" s="117"/>
    </row>
    <row r="12" spans="2:31" ht="30" customHeight="1" x14ac:dyDescent="0.2">
      <c r="B12" s="122" t="s">
        <v>29</v>
      </c>
      <c r="C12" s="122"/>
      <c r="D12" s="194" t="s">
        <v>174</v>
      </c>
      <c r="E12" s="194"/>
      <c r="F12" s="194"/>
      <c r="G12" s="194"/>
      <c r="H12" s="194"/>
      <c r="I12" s="194"/>
      <c r="J12" s="194"/>
      <c r="K12" s="194"/>
      <c r="L12" s="194"/>
      <c r="M12" s="194"/>
      <c r="N12" s="194"/>
      <c r="O12" s="194"/>
      <c r="P12" s="194"/>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22" t="s">
        <v>30</v>
      </c>
      <c r="C14" s="122"/>
      <c r="D14" s="123" t="s">
        <v>144</v>
      </c>
      <c r="E14" s="123"/>
      <c r="F14" s="123"/>
      <c r="G14" s="123"/>
      <c r="H14" s="123"/>
      <c r="I14" s="123"/>
      <c r="J14" s="123"/>
      <c r="K14" s="123"/>
      <c r="L14" s="123"/>
      <c r="M14" s="123"/>
      <c r="N14" s="123"/>
      <c r="O14" s="123"/>
      <c r="P14" s="123"/>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22" t="s">
        <v>31</v>
      </c>
      <c r="C16" s="122"/>
      <c r="D16" s="123" t="s">
        <v>144</v>
      </c>
      <c r="E16" s="123"/>
      <c r="F16" s="123"/>
      <c r="G16" s="123"/>
      <c r="H16" s="123"/>
      <c r="I16" s="123"/>
      <c r="J16" s="123"/>
      <c r="K16" s="123"/>
      <c r="L16" s="123"/>
      <c r="M16" s="123"/>
      <c r="N16" s="123"/>
      <c r="O16" s="123"/>
      <c r="P16" s="123"/>
    </row>
    <row r="17" spans="2:31" ht="6.75" customHeight="1" x14ac:dyDescent="0.2">
      <c r="B17" s="8"/>
      <c r="C17" s="8"/>
      <c r="D17" s="9"/>
      <c r="E17" s="9"/>
      <c r="F17" s="9"/>
      <c r="G17" s="9"/>
      <c r="H17" s="9"/>
      <c r="I17" s="9"/>
      <c r="J17" s="9"/>
      <c r="K17" s="9"/>
      <c r="L17" s="9"/>
      <c r="M17" s="9"/>
      <c r="N17" s="9"/>
      <c r="O17" s="9"/>
      <c r="P17" s="9"/>
      <c r="AE17" s="1"/>
    </row>
    <row r="18" spans="2:31" ht="72.75" customHeight="1" x14ac:dyDescent="0.2">
      <c r="B18" s="122" t="s">
        <v>32</v>
      </c>
      <c r="C18" s="122"/>
      <c r="D18" s="123" t="s">
        <v>155</v>
      </c>
      <c r="E18" s="123"/>
      <c r="F18" s="123"/>
      <c r="G18" s="123"/>
      <c r="H18" s="123"/>
      <c r="I18" s="123"/>
      <c r="J18" s="123"/>
      <c r="K18" s="123"/>
      <c r="L18" s="123"/>
      <c r="M18" s="123"/>
      <c r="N18" s="123"/>
      <c r="O18" s="123"/>
      <c r="P18" s="123"/>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22" t="s">
        <v>33</v>
      </c>
      <c r="C20" s="122"/>
      <c r="D20" s="123" t="s">
        <v>156</v>
      </c>
      <c r="E20" s="123"/>
      <c r="F20" s="123"/>
      <c r="G20" s="123"/>
      <c r="H20" s="123"/>
      <c r="I20" s="123"/>
      <c r="J20" s="123"/>
      <c r="K20" s="123"/>
      <c r="L20" s="123"/>
      <c r="M20" s="123"/>
      <c r="N20" s="123"/>
      <c r="O20" s="123"/>
      <c r="P20" s="123"/>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W11:AC12 W16:AC16 Q11:U12 G18:M18 O18:U18 W18:AC18 W20:AC65492 O16:U16 G16:M16">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N14"/>
  <sheetViews>
    <sheetView showGridLines="0" tabSelected="1" zoomScale="80" zoomScaleNormal="80" workbookViewId="0">
      <selection activeCell="J12" sqref="J12"/>
    </sheetView>
  </sheetViews>
  <sheetFormatPr baseColWidth="10" defaultRowHeight="12" x14ac:dyDescent="0.2"/>
  <cols>
    <col min="1" max="1" width="2.42578125" style="1" customWidth="1"/>
    <col min="2" max="2" width="38" style="1" customWidth="1"/>
    <col min="3" max="3" width="26" style="1" customWidth="1"/>
    <col min="4" max="4" width="18.28515625" style="1" customWidth="1"/>
    <col min="5" max="5" width="21.7109375" style="1" customWidth="1"/>
    <col min="6" max="6" width="19.7109375" style="1" customWidth="1"/>
    <col min="7" max="9" width="17.5703125" style="1" customWidth="1"/>
    <col min="10" max="10" width="37" style="1" customWidth="1"/>
    <col min="11" max="11" width="15.140625" style="1" customWidth="1"/>
    <col min="12" max="12" width="20.7109375" style="1" customWidth="1"/>
    <col min="13" max="13" width="9.140625" style="2" customWidth="1"/>
    <col min="14" max="234" width="9.140625" style="1" customWidth="1"/>
    <col min="235" max="16384" width="11.42578125" style="1"/>
  </cols>
  <sheetData>
    <row r="1" spans="2:14" ht="12.75" thickBot="1" x14ac:dyDescent="0.25"/>
    <row r="2" spans="2:14" s="3" customFormat="1" ht="26.25" customHeight="1" x14ac:dyDescent="0.2">
      <c r="B2" s="234"/>
      <c r="C2" s="233" t="s">
        <v>120</v>
      </c>
      <c r="D2" s="233"/>
      <c r="E2" s="233"/>
      <c r="F2" s="233"/>
      <c r="G2" s="233"/>
      <c r="H2" s="233"/>
      <c r="I2" s="233"/>
      <c r="J2" s="233"/>
      <c r="K2" s="239" t="str">
        <f>[1]Proyecto!K2</f>
        <v>Codigo: GC-F-015</v>
      </c>
      <c r="L2" s="227"/>
      <c r="M2" s="75"/>
      <c r="N2" s="75"/>
    </row>
    <row r="3" spans="2:14" s="3" customFormat="1" ht="23.25" customHeight="1" x14ac:dyDescent="0.2">
      <c r="B3" s="235"/>
      <c r="C3" s="237" t="s">
        <v>122</v>
      </c>
      <c r="D3" s="237"/>
      <c r="E3" s="237"/>
      <c r="F3" s="237"/>
      <c r="G3" s="237"/>
      <c r="H3" s="237"/>
      <c r="I3" s="237"/>
      <c r="J3" s="237"/>
      <c r="K3" s="240" t="str">
        <f>[1]Proyecto!K3</f>
        <v>Fecha: 17 de septiembre de 2014</v>
      </c>
      <c r="L3" s="228"/>
      <c r="M3" s="75"/>
      <c r="N3" s="75"/>
    </row>
    <row r="4" spans="2:14" s="3" customFormat="1" ht="24" customHeight="1" x14ac:dyDescent="0.2">
      <c r="B4" s="235"/>
      <c r="C4" s="237" t="s">
        <v>123</v>
      </c>
      <c r="D4" s="237"/>
      <c r="E4" s="237"/>
      <c r="F4" s="237"/>
      <c r="G4" s="237"/>
      <c r="H4" s="237"/>
      <c r="I4" s="237"/>
      <c r="J4" s="237"/>
      <c r="K4" s="240" t="str">
        <f>[1]Proyecto!K4</f>
        <v>Version 001</v>
      </c>
      <c r="L4" s="228"/>
      <c r="M4" s="75"/>
      <c r="N4" s="75"/>
    </row>
    <row r="5" spans="2:14" s="3" customFormat="1" ht="22.5" customHeight="1" thickBot="1" x14ac:dyDescent="0.25">
      <c r="B5" s="236"/>
      <c r="C5" s="238" t="s">
        <v>125</v>
      </c>
      <c r="D5" s="238"/>
      <c r="E5" s="238"/>
      <c r="F5" s="238"/>
      <c r="G5" s="238"/>
      <c r="H5" s="238"/>
      <c r="I5" s="238"/>
      <c r="J5" s="238"/>
      <c r="K5" s="232" t="s">
        <v>126</v>
      </c>
      <c r="L5" s="230"/>
      <c r="M5" s="75"/>
      <c r="N5" s="75"/>
    </row>
    <row r="6" spans="2:14" ht="5.25" customHeight="1" x14ac:dyDescent="0.2">
      <c r="B6" s="5"/>
      <c r="C6" s="5"/>
      <c r="D6" s="5"/>
      <c r="E6" s="5"/>
    </row>
    <row r="7" spans="2:14" ht="29.25" customHeight="1" x14ac:dyDescent="0.2">
      <c r="B7" s="122" t="s">
        <v>0</v>
      </c>
      <c r="C7" s="122"/>
      <c r="D7" s="124" t="str">
        <f>[1]Proyecto!$E$7</f>
        <v xml:space="preserve">Pedagogía en Derecho Concursal  </v>
      </c>
      <c r="E7" s="124"/>
      <c r="F7" s="124"/>
      <c r="G7" s="124"/>
      <c r="H7" s="124"/>
      <c r="I7" s="124"/>
      <c r="J7" s="124"/>
      <c r="K7" s="124"/>
      <c r="L7" s="124"/>
      <c r="M7" s="1"/>
    </row>
    <row r="9" spans="2:14" ht="51.75" customHeight="1" x14ac:dyDescent="0.2">
      <c r="B9" s="38" t="s">
        <v>76</v>
      </c>
      <c r="C9" s="38" t="s">
        <v>77</v>
      </c>
      <c r="D9" s="38" t="s">
        <v>78</v>
      </c>
      <c r="E9" s="39" t="s">
        <v>79</v>
      </c>
      <c r="F9" s="38" t="s">
        <v>80</v>
      </c>
      <c r="G9" s="40" t="s">
        <v>88</v>
      </c>
      <c r="H9" s="40" t="s">
        <v>89</v>
      </c>
      <c r="I9" s="40" t="s">
        <v>90</v>
      </c>
      <c r="J9" s="39" t="s">
        <v>81</v>
      </c>
      <c r="K9" s="41" t="s">
        <v>82</v>
      </c>
      <c r="L9" s="41" t="s">
        <v>83</v>
      </c>
    </row>
    <row r="10" spans="2:14" ht="312" x14ac:dyDescent="0.2">
      <c r="B10" s="118" t="s">
        <v>181</v>
      </c>
      <c r="C10" s="98" t="s">
        <v>182</v>
      </c>
      <c r="D10" s="98"/>
      <c r="E10" s="100">
        <v>0.4</v>
      </c>
      <c r="F10" s="98" t="s">
        <v>183</v>
      </c>
      <c r="G10" s="99">
        <v>44593</v>
      </c>
      <c r="H10" s="99">
        <v>44926</v>
      </c>
      <c r="I10" s="98"/>
      <c r="J10" s="119" t="s">
        <v>190</v>
      </c>
      <c r="K10" s="99" t="s">
        <v>191</v>
      </c>
      <c r="L10" s="101">
        <v>0.35</v>
      </c>
    </row>
    <row r="11" spans="2:14" ht="252.75" customHeight="1" x14ac:dyDescent="0.2">
      <c r="B11" s="118" t="s">
        <v>184</v>
      </c>
      <c r="C11" s="118" t="s">
        <v>182</v>
      </c>
      <c r="D11" s="98"/>
      <c r="E11" s="100">
        <v>0.3</v>
      </c>
      <c r="F11" s="98" t="s">
        <v>185</v>
      </c>
      <c r="G11" s="99">
        <v>44652</v>
      </c>
      <c r="H11" s="99">
        <v>44926</v>
      </c>
      <c r="I11" s="98"/>
      <c r="J11" s="120" t="s">
        <v>186</v>
      </c>
      <c r="K11" s="99"/>
      <c r="L11" s="121">
        <v>0.25</v>
      </c>
    </row>
    <row r="12" spans="2:14" ht="91.5" customHeight="1" x14ac:dyDescent="0.2">
      <c r="B12" s="118" t="s">
        <v>187</v>
      </c>
      <c r="C12" s="98" t="s">
        <v>168</v>
      </c>
      <c r="D12" s="98"/>
      <c r="E12" s="100">
        <v>0.3</v>
      </c>
      <c r="F12" s="98" t="s">
        <v>188</v>
      </c>
      <c r="G12" s="99">
        <v>44676</v>
      </c>
      <c r="H12" s="99">
        <v>44916</v>
      </c>
      <c r="I12" s="98"/>
      <c r="J12" s="121" t="s">
        <v>189</v>
      </c>
      <c r="K12" s="99"/>
      <c r="L12" s="101">
        <v>0.2</v>
      </c>
    </row>
    <row r="13" spans="2:14" ht="109.5" customHeight="1" x14ac:dyDescent="0.2">
      <c r="B13" s="118"/>
      <c r="C13" s="98"/>
      <c r="D13" s="98"/>
      <c r="E13" s="100"/>
      <c r="F13" s="98"/>
      <c r="G13" s="99"/>
      <c r="H13" s="99"/>
      <c r="I13" s="98"/>
      <c r="J13" s="115"/>
      <c r="K13" s="99"/>
      <c r="L13" s="101"/>
    </row>
    <row r="14" spans="2:14" ht="51.75" customHeight="1" x14ac:dyDescent="0.2">
      <c r="B14" s="116" t="s">
        <v>157</v>
      </c>
      <c r="C14" s="94"/>
      <c r="D14" s="94"/>
      <c r="E14" s="113">
        <f>SUM(E10:E13)</f>
        <v>1</v>
      </c>
      <c r="F14" s="94"/>
      <c r="G14" s="96"/>
      <c r="H14" s="96"/>
      <c r="I14" s="96"/>
      <c r="J14" s="95"/>
      <c r="K14" s="97"/>
      <c r="L14" s="114">
        <f>SUM(L10:L13)</f>
        <v>0.8</v>
      </c>
    </row>
  </sheetData>
  <mergeCells count="11">
    <mergeCell ref="K4:L4"/>
    <mergeCell ref="K5:L5"/>
    <mergeCell ref="B7:C7"/>
    <mergeCell ref="D7:L7"/>
    <mergeCell ref="C2:J2"/>
    <mergeCell ref="B2:B5"/>
    <mergeCell ref="C3:J3"/>
    <mergeCell ref="C4:J4"/>
    <mergeCell ref="C5:J5"/>
    <mergeCell ref="K2:L2"/>
    <mergeCell ref="K3:L3"/>
  </mergeCells>
  <dataValidations count="1">
    <dataValidation type="whole" allowBlank="1" showInputMessage="1" showErrorMessage="1" sqref="F8:K8 F15:K6543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topLeftCell="A4" zoomScale="90" zoomScaleNormal="90" workbookViewId="0">
      <selection activeCell="B14" sqref="B14:E14"/>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45"/>
      <c r="C2" s="246"/>
      <c r="D2" s="251" t="s">
        <v>120</v>
      </c>
      <c r="E2" s="218"/>
      <c r="F2" s="218"/>
      <c r="G2" s="218"/>
      <c r="H2" s="218"/>
      <c r="I2" s="218"/>
      <c r="J2" s="218"/>
      <c r="K2" s="79"/>
      <c r="L2" s="79"/>
      <c r="M2" s="239" t="str">
        <f>Proyecto!K2</f>
        <v>Codigo: GC-F-015</v>
      </c>
      <c r="N2" s="226"/>
      <c r="O2" s="226"/>
      <c r="P2" s="227"/>
      <c r="R2" s="11"/>
      <c r="S2" s="11"/>
      <c r="T2" s="11" t="s">
        <v>132</v>
      </c>
      <c r="U2" s="12"/>
      <c r="AE2" s="13"/>
    </row>
    <row r="3" spans="2:31" s="3" customFormat="1" ht="23.25" customHeight="1" x14ac:dyDescent="0.2">
      <c r="B3" s="247"/>
      <c r="C3" s="248"/>
      <c r="D3" s="241" t="s">
        <v>122</v>
      </c>
      <c r="E3" s="221"/>
      <c r="F3" s="221"/>
      <c r="G3" s="221"/>
      <c r="H3" s="221"/>
      <c r="I3" s="221"/>
      <c r="J3" s="221"/>
      <c r="K3" s="78"/>
      <c r="L3" s="78"/>
      <c r="M3" s="240" t="str">
        <f>Proyecto!K3</f>
        <v>Fecha: 17 de septiembre de 2014</v>
      </c>
      <c r="N3" s="146"/>
      <c r="O3" s="146"/>
      <c r="P3" s="228"/>
      <c r="R3" s="11"/>
      <c r="S3" s="11"/>
      <c r="T3" s="11" t="s">
        <v>133</v>
      </c>
      <c r="U3" s="12"/>
      <c r="AE3" s="13"/>
    </row>
    <row r="4" spans="2:31" s="3" customFormat="1" ht="24" customHeight="1" x14ac:dyDescent="0.2">
      <c r="B4" s="247"/>
      <c r="C4" s="248"/>
      <c r="D4" s="241" t="s">
        <v>123</v>
      </c>
      <c r="E4" s="221"/>
      <c r="F4" s="221"/>
      <c r="G4" s="221"/>
      <c r="H4" s="221"/>
      <c r="I4" s="221"/>
      <c r="J4" s="221"/>
      <c r="K4" s="78"/>
      <c r="L4" s="78"/>
      <c r="M4" s="240" t="str">
        <f>Proyecto!K4</f>
        <v>Version 001</v>
      </c>
      <c r="N4" s="146"/>
      <c r="O4" s="146"/>
      <c r="P4" s="228"/>
      <c r="R4" s="11"/>
      <c r="T4" s="11" t="s">
        <v>134</v>
      </c>
      <c r="U4" s="12"/>
      <c r="AE4" s="13"/>
    </row>
    <row r="5" spans="2:31" s="3" customFormat="1" ht="22.5" customHeight="1" thickBot="1" x14ac:dyDescent="0.25">
      <c r="B5" s="249"/>
      <c r="C5" s="250"/>
      <c r="D5" s="242" t="s">
        <v>125</v>
      </c>
      <c r="E5" s="224"/>
      <c r="F5" s="224"/>
      <c r="G5" s="224"/>
      <c r="H5" s="224"/>
      <c r="I5" s="224"/>
      <c r="J5" s="224"/>
      <c r="K5" s="80"/>
      <c r="L5" s="80"/>
      <c r="M5" s="232" t="s">
        <v>126</v>
      </c>
      <c r="N5" s="229"/>
      <c r="O5" s="229"/>
      <c r="P5" s="230"/>
      <c r="R5" s="11"/>
      <c r="T5" s="11" t="s">
        <v>135</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22" t="s">
        <v>0</v>
      </c>
      <c r="C7" s="122"/>
      <c r="D7" s="124" t="str">
        <f>Proyecto!$E$7</f>
        <v xml:space="preserve">Pedagogìa en Derecho Concursal  </v>
      </c>
      <c r="E7" s="124"/>
      <c r="F7" s="124"/>
      <c r="G7" s="124"/>
      <c r="H7" s="124"/>
      <c r="I7" s="124"/>
      <c r="J7" s="124"/>
      <c r="K7" s="124"/>
      <c r="L7" s="124"/>
      <c r="M7" s="124"/>
      <c r="N7" s="124"/>
      <c r="O7" s="124"/>
      <c r="P7" s="124"/>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172" t="s">
        <v>22</v>
      </c>
      <c r="C10" s="172"/>
      <c r="D10" s="172"/>
      <c r="E10" s="172"/>
      <c r="F10" s="172"/>
      <c r="G10" s="172"/>
      <c r="H10" s="172"/>
      <c r="I10" s="172"/>
      <c r="J10" s="172"/>
      <c r="K10" s="172"/>
      <c r="L10" s="172"/>
      <c r="M10" s="172"/>
      <c r="N10" s="172"/>
      <c r="O10" s="172"/>
      <c r="P10" s="172"/>
    </row>
    <row r="11" spans="2:31" ht="21.95" customHeight="1" x14ac:dyDescent="0.2">
      <c r="B11" s="170" t="s">
        <v>128</v>
      </c>
      <c r="C11" s="170"/>
      <c r="D11" s="170"/>
      <c r="E11" s="170"/>
      <c r="F11" s="85" t="s">
        <v>129</v>
      </c>
      <c r="G11" s="170" t="s">
        <v>130</v>
      </c>
      <c r="H11" s="170"/>
      <c r="I11" s="170"/>
      <c r="J11" s="170"/>
      <c r="K11" s="86"/>
      <c r="L11" s="86"/>
      <c r="M11" s="170" t="s">
        <v>131</v>
      </c>
      <c r="N11" s="170"/>
      <c r="O11" s="170"/>
      <c r="P11" s="170"/>
    </row>
    <row r="12" spans="2:31" ht="21.95" customHeight="1" x14ac:dyDescent="0.2">
      <c r="B12" s="244" t="s">
        <v>180</v>
      </c>
      <c r="C12" s="244"/>
      <c r="D12" s="244"/>
      <c r="E12" s="244"/>
      <c r="F12" s="27" t="s">
        <v>133</v>
      </c>
      <c r="G12" s="173" t="s">
        <v>142</v>
      </c>
      <c r="H12" s="173"/>
      <c r="I12" s="173"/>
      <c r="J12" s="173"/>
      <c r="K12" s="15"/>
      <c r="L12" s="15"/>
      <c r="M12" s="173" t="s">
        <v>169</v>
      </c>
      <c r="N12" s="173"/>
      <c r="O12" s="173"/>
      <c r="P12" s="173"/>
    </row>
    <row r="13" spans="2:31" ht="21.95" customHeight="1" x14ac:dyDescent="0.2">
      <c r="B13" s="173"/>
      <c r="C13" s="173"/>
      <c r="D13" s="173"/>
      <c r="E13" s="173"/>
      <c r="F13" s="27"/>
      <c r="G13" s="173"/>
      <c r="H13" s="173"/>
      <c r="I13" s="173"/>
      <c r="J13" s="173"/>
      <c r="K13" s="15"/>
      <c r="L13" s="15"/>
      <c r="M13" s="243"/>
      <c r="N13" s="243"/>
      <c r="O13" s="243"/>
      <c r="P13" s="243"/>
    </row>
    <row r="14" spans="2:31" ht="21.95" customHeight="1" x14ac:dyDescent="0.2">
      <c r="B14" s="173"/>
      <c r="C14" s="173"/>
      <c r="D14" s="173"/>
      <c r="E14" s="173"/>
      <c r="F14" s="27"/>
      <c r="G14" s="173"/>
      <c r="H14" s="173"/>
      <c r="I14" s="173"/>
      <c r="J14" s="173"/>
      <c r="K14" s="15"/>
      <c r="L14" s="15"/>
      <c r="M14" s="173"/>
      <c r="N14" s="173"/>
      <c r="O14" s="173"/>
      <c r="P14" s="173"/>
    </row>
    <row r="15" spans="2:31" ht="21.95" customHeight="1" x14ac:dyDescent="0.2">
      <c r="B15" s="173"/>
      <c r="C15" s="173"/>
      <c r="D15" s="173"/>
      <c r="E15" s="173"/>
      <c r="F15" s="27"/>
      <c r="G15" s="173"/>
      <c r="H15" s="173"/>
      <c r="I15" s="173"/>
      <c r="J15" s="173"/>
      <c r="K15" s="15"/>
      <c r="L15" s="15"/>
      <c r="M15" s="173"/>
      <c r="N15" s="173"/>
      <c r="O15" s="173"/>
      <c r="P15" s="173"/>
    </row>
    <row r="16" spans="2:31" ht="21.95" customHeight="1" x14ac:dyDescent="0.2">
      <c r="B16" s="173"/>
      <c r="C16" s="173"/>
      <c r="D16" s="173"/>
      <c r="E16" s="173"/>
      <c r="F16" s="27"/>
      <c r="G16" s="173"/>
      <c r="H16" s="173"/>
      <c r="I16" s="173"/>
      <c r="J16" s="173"/>
      <c r="K16" s="15"/>
      <c r="L16" s="15"/>
      <c r="M16" s="173"/>
      <c r="N16" s="173"/>
      <c r="O16" s="173"/>
      <c r="P16" s="173"/>
    </row>
    <row r="18" spans="2:16" ht="21.95" customHeight="1" x14ac:dyDescent="0.2">
      <c r="B18" s="172" t="s">
        <v>23</v>
      </c>
      <c r="C18" s="172"/>
      <c r="D18" s="172"/>
      <c r="E18" s="172"/>
      <c r="F18" s="172"/>
      <c r="G18" s="172"/>
      <c r="H18" s="172"/>
      <c r="I18" s="172"/>
      <c r="J18" s="172"/>
      <c r="K18" s="172"/>
      <c r="L18" s="172"/>
      <c r="M18" s="172"/>
      <c r="N18" s="172"/>
      <c r="O18" s="172"/>
      <c r="P18" s="172"/>
    </row>
    <row r="19" spans="2:16" ht="21.95" customHeight="1" x14ac:dyDescent="0.2">
      <c r="B19" s="123"/>
      <c r="C19" s="123"/>
      <c r="D19" s="123"/>
      <c r="E19" s="123"/>
      <c r="F19" s="123"/>
      <c r="G19" s="123"/>
      <c r="H19" s="123"/>
      <c r="I19" s="123"/>
      <c r="J19" s="123"/>
      <c r="K19" s="123"/>
      <c r="L19" s="123"/>
      <c r="M19" s="123"/>
      <c r="N19" s="123"/>
      <c r="O19" s="123"/>
      <c r="P19" s="123"/>
    </row>
  </sheetData>
  <mergeCells count="32">
    <mergeCell ref="B18:P18"/>
    <mergeCell ref="B19:P19"/>
    <mergeCell ref="B11:E11"/>
    <mergeCell ref="G11:J11"/>
    <mergeCell ref="G16:J16"/>
    <mergeCell ref="B13:E13"/>
    <mergeCell ref="M12:P12"/>
    <mergeCell ref="B14:E14"/>
    <mergeCell ref="G13:J13"/>
    <mergeCell ref="G12:J12"/>
    <mergeCell ref="M11:P11"/>
    <mergeCell ref="B16:E16"/>
    <mergeCell ref="M4:P4"/>
    <mergeCell ref="M5:P5"/>
    <mergeCell ref="M16:P16"/>
    <mergeCell ref="B12:E12"/>
    <mergeCell ref="B10:P10"/>
    <mergeCell ref="B2:C5"/>
    <mergeCell ref="D2:J2"/>
    <mergeCell ref="D3:J3"/>
    <mergeCell ref="M13:P13"/>
    <mergeCell ref="B15:E15"/>
    <mergeCell ref="G14:J14"/>
    <mergeCell ref="M14:P14"/>
    <mergeCell ref="G15:J15"/>
    <mergeCell ref="M15:P15"/>
    <mergeCell ref="D4:J4"/>
    <mergeCell ref="D5:J5"/>
    <mergeCell ref="B7:C7"/>
    <mergeCell ref="D7:P7"/>
    <mergeCell ref="M2:P2"/>
    <mergeCell ref="M3:P3"/>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1" t="s">
        <v>103</v>
      </c>
      <c r="C4" s="21" t="s">
        <v>56</v>
      </c>
      <c r="E4" s="21" t="s">
        <v>57</v>
      </c>
      <c r="G4" s="21" t="s">
        <v>58</v>
      </c>
      <c r="I4" s="21" t="s">
        <v>63</v>
      </c>
      <c r="K4" s="21" t="s">
        <v>64</v>
      </c>
      <c r="M4" s="21"/>
      <c r="O4" s="21" t="s">
        <v>95</v>
      </c>
      <c r="Q4" s="21" t="s">
        <v>106</v>
      </c>
    </row>
    <row r="5" spans="1:17" x14ac:dyDescent="0.2">
      <c r="A5" t="s">
        <v>104</v>
      </c>
      <c r="C5" s="20" t="s">
        <v>51</v>
      </c>
      <c r="E5" s="20" t="s">
        <v>52</v>
      </c>
      <c r="G5" s="20" t="s">
        <v>59</v>
      </c>
      <c r="I5" s="20" t="s">
        <v>92</v>
      </c>
      <c r="K5" s="20" t="s">
        <v>65</v>
      </c>
      <c r="M5" t="s">
        <v>84</v>
      </c>
      <c r="O5" s="20" t="s">
        <v>96</v>
      </c>
      <c r="Q5" t="s">
        <v>109</v>
      </c>
    </row>
    <row r="6" spans="1:17" x14ac:dyDescent="0.2">
      <c r="A6" t="s">
        <v>105</v>
      </c>
      <c r="C6" s="20" t="s">
        <v>54</v>
      </c>
      <c r="E6" s="20" t="s">
        <v>55</v>
      </c>
      <c r="G6" s="20" t="s">
        <v>60</v>
      </c>
      <c r="I6" s="20" t="s">
        <v>93</v>
      </c>
      <c r="K6" s="20" t="s">
        <v>66</v>
      </c>
      <c r="M6" t="s">
        <v>91</v>
      </c>
      <c r="O6" s="20" t="s">
        <v>97</v>
      </c>
      <c r="Q6" t="s">
        <v>110</v>
      </c>
    </row>
    <row r="7" spans="1:17" x14ac:dyDescent="0.2">
      <c r="C7" s="20" t="s">
        <v>53</v>
      </c>
      <c r="G7" s="20" t="s">
        <v>61</v>
      </c>
      <c r="K7" s="23" t="s">
        <v>67</v>
      </c>
      <c r="O7" s="23" t="s">
        <v>98</v>
      </c>
      <c r="Q7" t="s">
        <v>111</v>
      </c>
    </row>
    <row r="8" spans="1:17" x14ac:dyDescent="0.2">
      <c r="O8" s="23" t="s">
        <v>99</v>
      </c>
      <c r="Q8" t="s">
        <v>112</v>
      </c>
    </row>
    <row r="9" spans="1:17" x14ac:dyDescent="0.2">
      <c r="O9" s="23" t="s">
        <v>100</v>
      </c>
      <c r="Q9" t="s">
        <v>113</v>
      </c>
    </row>
    <row r="10" spans="1:17" x14ac:dyDescent="0.2">
      <c r="O10" s="23" t="s">
        <v>101</v>
      </c>
      <c r="Q10" t="s">
        <v>114</v>
      </c>
    </row>
    <row r="11" spans="1:17" x14ac:dyDescent="0.2">
      <c r="O11" s="23" t="s">
        <v>75</v>
      </c>
      <c r="Q11" t="s">
        <v>115</v>
      </c>
    </row>
    <row r="12" spans="1:17" x14ac:dyDescent="0.2">
      <c r="Q12" t="s">
        <v>116</v>
      </c>
    </row>
    <row r="14" spans="1:17" x14ac:dyDescent="0.2">
      <c r="Q14" s="21" t="s">
        <v>117</v>
      </c>
    </row>
    <row r="15" spans="1:17" x14ac:dyDescent="0.2">
      <c r="Q15" t="s">
        <v>109</v>
      </c>
    </row>
    <row r="16" spans="1:17" x14ac:dyDescent="0.2">
      <c r="Q16" t="s">
        <v>110</v>
      </c>
    </row>
    <row r="17" spans="17:17" x14ac:dyDescent="0.2">
      <c r="Q17" t="s">
        <v>111</v>
      </c>
    </row>
    <row r="18" spans="17:17" x14ac:dyDescent="0.2">
      <c r="Q18" t="s">
        <v>112</v>
      </c>
    </row>
    <row r="19" spans="17:17" x14ac:dyDescent="0.2">
      <c r="Q19" t="s">
        <v>113</v>
      </c>
    </row>
    <row r="20" spans="17:17" x14ac:dyDescent="0.2">
      <c r="Q20" t="s">
        <v>114</v>
      </c>
    </row>
    <row r="21" spans="17:17" x14ac:dyDescent="0.2">
      <c r="Q21" t="s">
        <v>115</v>
      </c>
    </row>
    <row r="22" spans="17:17" x14ac:dyDescent="0.2">
      <c r="Q22" t="s">
        <v>116</v>
      </c>
    </row>
    <row r="23" spans="17:17" x14ac:dyDescent="0.2">
      <c r="Q23" s="20" t="s">
        <v>118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C10" zoomScale="110" zoomScaleNormal="110" workbookViewId="0">
      <selection activeCell="E22" sqref="E22:P23"/>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35"/>
      <c r="C2" s="136"/>
      <c r="D2" s="137" t="s">
        <v>120</v>
      </c>
      <c r="E2" s="138"/>
      <c r="F2" s="138"/>
      <c r="G2" s="138"/>
      <c r="H2" s="138"/>
      <c r="I2" s="138"/>
      <c r="J2" s="139"/>
      <c r="K2" s="125" t="s">
        <v>121</v>
      </c>
      <c r="L2" s="150"/>
      <c r="M2" s="125" t="str">
        <f>Proyecto!K2</f>
        <v>Codigo: GC-F-015</v>
      </c>
      <c r="N2" s="157"/>
      <c r="O2" s="157"/>
      <c r="P2" s="126"/>
      <c r="R2" s="11"/>
      <c r="S2" s="11"/>
      <c r="T2" s="11"/>
      <c r="U2" s="12"/>
      <c r="AE2" s="13"/>
    </row>
    <row r="3" spans="2:31" s="3" customFormat="1" ht="23.25" customHeight="1" x14ac:dyDescent="0.2">
      <c r="B3" s="131"/>
      <c r="C3" s="132"/>
      <c r="D3" s="140" t="s">
        <v>122</v>
      </c>
      <c r="E3" s="141"/>
      <c r="F3" s="141"/>
      <c r="G3" s="141"/>
      <c r="H3" s="141"/>
      <c r="I3" s="141"/>
      <c r="J3" s="142"/>
      <c r="K3" s="127" t="s">
        <v>127</v>
      </c>
      <c r="L3" s="151"/>
      <c r="M3" s="158" t="str">
        <f>Proyecto!K3</f>
        <v>Fecha: 17 de septiembre de 2014</v>
      </c>
      <c r="N3" s="159"/>
      <c r="O3" s="159"/>
      <c r="P3" s="160"/>
      <c r="R3" s="11"/>
      <c r="S3" s="11"/>
      <c r="T3" s="11"/>
      <c r="U3" s="12"/>
      <c r="AE3" s="13"/>
    </row>
    <row r="4" spans="2:31" s="3" customFormat="1" ht="24" customHeight="1" x14ac:dyDescent="0.2">
      <c r="B4" s="131"/>
      <c r="C4" s="132"/>
      <c r="D4" s="140" t="s">
        <v>123</v>
      </c>
      <c r="E4" s="141"/>
      <c r="F4" s="141"/>
      <c r="G4" s="141"/>
      <c r="H4" s="141"/>
      <c r="I4" s="141"/>
      <c r="J4" s="142"/>
      <c r="K4" s="127" t="s">
        <v>124</v>
      </c>
      <c r="L4" s="151"/>
      <c r="M4" s="127" t="str">
        <f>Proyecto!K4</f>
        <v>Version 001</v>
      </c>
      <c r="N4" s="123"/>
      <c r="O4" s="123"/>
      <c r="P4" s="128"/>
      <c r="R4" s="11"/>
      <c r="U4" s="12"/>
      <c r="AE4" s="13"/>
    </row>
    <row r="5" spans="2:31" s="3" customFormat="1" ht="22.5" customHeight="1" thickBot="1" x14ac:dyDescent="0.25">
      <c r="B5" s="133"/>
      <c r="C5" s="134"/>
      <c r="D5" s="143" t="s">
        <v>125</v>
      </c>
      <c r="E5" s="144"/>
      <c r="F5" s="144"/>
      <c r="G5" s="144"/>
      <c r="H5" s="144"/>
      <c r="I5" s="144"/>
      <c r="J5" s="145"/>
      <c r="K5" s="129" t="s">
        <v>126</v>
      </c>
      <c r="L5" s="149"/>
      <c r="M5" s="161" t="s">
        <v>126</v>
      </c>
      <c r="N5" s="162"/>
      <c r="O5" s="162"/>
      <c r="P5" s="163"/>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22" t="s">
        <v>0</v>
      </c>
      <c r="C7" s="122"/>
      <c r="D7" s="124" t="str">
        <f>Proyecto!$E$7</f>
        <v xml:space="preserve">Pedagogìa en Derecho Concursal  </v>
      </c>
      <c r="E7" s="124"/>
      <c r="F7" s="124"/>
      <c r="G7" s="124"/>
      <c r="H7" s="124"/>
      <c r="I7" s="124"/>
      <c r="J7" s="124"/>
      <c r="K7" s="124"/>
      <c r="L7" s="124"/>
      <c r="M7" s="124"/>
      <c r="N7" s="124"/>
      <c r="O7" s="124"/>
      <c r="P7" s="124"/>
      <c r="AE7" s="1"/>
    </row>
    <row r="8" spans="2:31" ht="6.75" customHeight="1" x14ac:dyDescent="0.2">
      <c r="B8" s="8"/>
      <c r="C8" s="8"/>
      <c r="D8" s="9"/>
      <c r="E8" s="9"/>
      <c r="F8" s="9"/>
      <c r="G8" s="9"/>
      <c r="H8" s="9"/>
      <c r="I8" s="9"/>
      <c r="J8" s="9"/>
      <c r="K8" s="9"/>
      <c r="L8" s="9"/>
      <c r="M8" s="9"/>
      <c r="N8" s="9"/>
      <c r="O8" s="9"/>
      <c r="P8" s="9"/>
      <c r="AE8" s="1"/>
    </row>
    <row r="9" spans="2:31" ht="39.75" customHeight="1" x14ac:dyDescent="0.2">
      <c r="B9" s="155" t="s">
        <v>24</v>
      </c>
      <c r="C9" s="156"/>
      <c r="D9" s="152" t="s">
        <v>145</v>
      </c>
      <c r="E9" s="153"/>
      <c r="F9" s="153"/>
      <c r="G9" s="153"/>
      <c r="H9" s="153"/>
      <c r="I9" s="153"/>
      <c r="J9" s="153"/>
      <c r="K9" s="153"/>
      <c r="L9" s="153"/>
      <c r="M9" s="153"/>
      <c r="N9" s="153"/>
      <c r="O9" s="153"/>
      <c r="P9" s="154"/>
      <c r="AE9" s="1"/>
    </row>
    <row r="10" spans="2:31" customFormat="1" ht="7.5" customHeight="1" x14ac:dyDescent="0.2"/>
    <row r="11" spans="2:31" ht="39.75" customHeight="1" x14ac:dyDescent="0.2">
      <c r="B11" s="155" t="s">
        <v>25</v>
      </c>
      <c r="C11" s="156"/>
      <c r="D11" s="146" t="s">
        <v>159</v>
      </c>
      <c r="E11" s="146"/>
      <c r="F11" s="146"/>
      <c r="G11" s="146"/>
      <c r="H11" s="146"/>
      <c r="I11" s="146"/>
      <c r="J11" s="146"/>
      <c r="K11" s="146"/>
      <c r="L11" s="146"/>
      <c r="M11" s="146"/>
      <c r="N11" s="146"/>
      <c r="O11" s="146"/>
      <c r="P11" s="146"/>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47" t="s">
        <v>102</v>
      </c>
      <c r="C13" s="147"/>
      <c r="D13" s="43" t="s">
        <v>1</v>
      </c>
      <c r="E13" s="146" t="s">
        <v>175</v>
      </c>
      <c r="F13" s="146"/>
      <c r="G13" s="146"/>
      <c r="H13" s="146"/>
      <c r="I13" s="146"/>
      <c r="J13" s="146"/>
      <c r="K13" s="146"/>
      <c r="L13" s="146"/>
      <c r="M13" s="146"/>
      <c r="N13" s="146"/>
      <c r="O13" s="146"/>
      <c r="P13" s="146"/>
      <c r="AE13" s="1"/>
    </row>
    <row r="14" spans="2:31" s="3" customFormat="1" ht="46.5" customHeight="1" x14ac:dyDescent="0.2">
      <c r="B14" s="148"/>
      <c r="C14" s="148"/>
      <c r="D14" s="44" t="s">
        <v>104</v>
      </c>
      <c r="E14" s="146"/>
      <c r="F14" s="146"/>
      <c r="G14" s="146"/>
      <c r="H14" s="146"/>
      <c r="I14" s="146"/>
      <c r="J14" s="146"/>
      <c r="K14" s="146"/>
      <c r="L14" s="146"/>
      <c r="M14" s="146"/>
      <c r="N14" s="146"/>
      <c r="O14" s="146"/>
      <c r="P14" s="146"/>
      <c r="R14" s="11"/>
      <c r="U14" s="11"/>
    </row>
    <row r="15" spans="2:31" s="3" customFormat="1" ht="5.25" customHeight="1" x14ac:dyDescent="0.2">
      <c r="B15" s="10"/>
      <c r="C15" s="10"/>
      <c r="D15" s="45"/>
      <c r="E15" s="45"/>
      <c r="F15" s="45"/>
      <c r="G15" s="45"/>
      <c r="H15" s="45"/>
      <c r="I15" s="45"/>
      <c r="J15" s="45"/>
      <c r="K15" s="45"/>
      <c r="L15" s="45"/>
      <c r="M15" s="45"/>
      <c r="N15" s="45"/>
      <c r="O15" s="45"/>
      <c r="P15" s="45"/>
      <c r="R15" s="11"/>
      <c r="U15" s="11"/>
    </row>
    <row r="16" spans="2:31" ht="22.5" customHeight="1" x14ac:dyDescent="0.2">
      <c r="B16" s="147" t="s">
        <v>102</v>
      </c>
      <c r="C16" s="147"/>
      <c r="D16" s="46" t="s">
        <v>1</v>
      </c>
      <c r="E16" s="146" t="s">
        <v>146</v>
      </c>
      <c r="F16" s="146"/>
      <c r="G16" s="146"/>
      <c r="H16" s="146"/>
      <c r="I16" s="146"/>
      <c r="J16" s="146"/>
      <c r="K16" s="146"/>
      <c r="L16" s="146"/>
      <c r="M16" s="146"/>
      <c r="N16" s="146"/>
      <c r="O16" s="146"/>
      <c r="P16" s="146"/>
      <c r="AE16" s="1"/>
    </row>
    <row r="17" spans="2:31" s="3" customFormat="1" ht="21" customHeight="1" x14ac:dyDescent="0.2">
      <c r="B17" s="148"/>
      <c r="C17" s="148"/>
      <c r="D17" s="47" t="s">
        <v>138</v>
      </c>
      <c r="E17" s="146"/>
      <c r="F17" s="146"/>
      <c r="G17" s="146"/>
      <c r="H17" s="146"/>
      <c r="I17" s="146"/>
      <c r="J17" s="146"/>
      <c r="K17" s="146"/>
      <c r="L17" s="146"/>
      <c r="M17" s="146"/>
      <c r="N17" s="146"/>
      <c r="O17" s="146"/>
      <c r="P17" s="146"/>
      <c r="R17" s="11"/>
      <c r="U17" s="11"/>
    </row>
    <row r="18" spans="2:31" s="3" customFormat="1" ht="5.25" customHeight="1" x14ac:dyDescent="0.2">
      <c r="B18" s="10"/>
      <c r="C18" s="10"/>
      <c r="D18" s="48"/>
      <c r="E18" s="48"/>
      <c r="F18" s="48"/>
      <c r="G18" s="48"/>
      <c r="H18" s="48"/>
      <c r="I18" s="48"/>
      <c r="J18" s="48"/>
      <c r="K18" s="48"/>
      <c r="L18" s="48"/>
      <c r="M18" s="48"/>
      <c r="N18" s="48"/>
      <c r="O18" s="48"/>
      <c r="P18" s="48"/>
      <c r="R18" s="11"/>
      <c r="U18" s="11"/>
    </row>
    <row r="19" spans="2:31" ht="22.5" customHeight="1" x14ac:dyDescent="0.2">
      <c r="B19" s="147" t="s">
        <v>102</v>
      </c>
      <c r="C19" s="147"/>
      <c r="D19" s="46" t="s">
        <v>1</v>
      </c>
      <c r="E19" s="146"/>
      <c r="F19" s="146"/>
      <c r="G19" s="146"/>
      <c r="H19" s="146"/>
      <c r="I19" s="146"/>
      <c r="J19" s="146"/>
      <c r="K19" s="146"/>
      <c r="L19" s="146"/>
      <c r="M19" s="146"/>
      <c r="N19" s="146"/>
      <c r="O19" s="146"/>
      <c r="P19" s="146"/>
      <c r="AE19" s="1"/>
    </row>
    <row r="20" spans="2:31" s="3" customFormat="1" ht="21" customHeight="1" x14ac:dyDescent="0.2">
      <c r="B20" s="148"/>
      <c r="C20" s="148"/>
      <c r="D20" s="47" t="s">
        <v>138</v>
      </c>
      <c r="E20" s="146"/>
      <c r="F20" s="146"/>
      <c r="G20" s="146"/>
      <c r="H20" s="146"/>
      <c r="I20" s="146"/>
      <c r="J20" s="146"/>
      <c r="K20" s="146"/>
      <c r="L20" s="146"/>
      <c r="M20" s="146"/>
      <c r="N20" s="146"/>
      <c r="O20" s="146"/>
      <c r="P20" s="146"/>
      <c r="R20" s="11"/>
      <c r="U20" s="11"/>
    </row>
    <row r="21" spans="2:31" s="3" customFormat="1" ht="5.25" customHeight="1" x14ac:dyDescent="0.2">
      <c r="B21" s="10"/>
      <c r="C21" s="10"/>
      <c r="D21" s="48"/>
      <c r="E21" s="48"/>
      <c r="F21" s="48"/>
      <c r="G21" s="48"/>
      <c r="H21" s="48"/>
      <c r="I21" s="48"/>
      <c r="J21" s="48"/>
      <c r="K21" s="48"/>
      <c r="L21" s="48"/>
      <c r="M21" s="48"/>
      <c r="N21" s="48"/>
      <c r="O21" s="48"/>
      <c r="P21" s="48"/>
      <c r="R21" s="11"/>
      <c r="U21" s="11"/>
    </row>
    <row r="22" spans="2:31" ht="22.5" customHeight="1" x14ac:dyDescent="0.2">
      <c r="B22" s="147" t="s">
        <v>102</v>
      </c>
      <c r="C22" s="147"/>
      <c r="D22" s="46" t="s">
        <v>1</v>
      </c>
      <c r="E22" s="146"/>
      <c r="F22" s="146"/>
      <c r="G22" s="146"/>
      <c r="H22" s="146"/>
      <c r="I22" s="146"/>
      <c r="J22" s="146"/>
      <c r="K22" s="146"/>
      <c r="L22" s="146"/>
      <c r="M22" s="146"/>
      <c r="N22" s="146"/>
      <c r="O22" s="146"/>
      <c r="P22" s="146"/>
      <c r="AE22" s="1"/>
    </row>
    <row r="23" spans="2:31" s="3" customFormat="1" ht="21" customHeight="1" x14ac:dyDescent="0.2">
      <c r="B23" s="148"/>
      <c r="C23" s="148"/>
      <c r="D23" s="47" t="s">
        <v>138</v>
      </c>
      <c r="E23" s="146"/>
      <c r="F23" s="146"/>
      <c r="G23" s="146"/>
      <c r="H23" s="146"/>
      <c r="I23" s="146"/>
      <c r="J23" s="146"/>
      <c r="K23" s="146"/>
      <c r="L23" s="146"/>
      <c r="M23" s="146"/>
      <c r="N23" s="146"/>
      <c r="O23" s="146"/>
      <c r="P23" s="146"/>
      <c r="R23" s="11"/>
      <c r="U23" s="11"/>
    </row>
  </sheetData>
  <mergeCells count="30">
    <mergeCell ref="D11:P11"/>
    <mergeCell ref="D9:P9"/>
    <mergeCell ref="B7:C7"/>
    <mergeCell ref="B11:C11"/>
    <mergeCell ref="B9:C9"/>
    <mergeCell ref="M2:P2"/>
    <mergeCell ref="M3:P3"/>
    <mergeCell ref="M4:P4"/>
    <mergeCell ref="M5:P5"/>
    <mergeCell ref="D7:P7"/>
    <mergeCell ref="B13:C14"/>
    <mergeCell ref="B22:C23"/>
    <mergeCell ref="D2:J2"/>
    <mergeCell ref="D5:J5"/>
    <mergeCell ref="K5:L5"/>
    <mergeCell ref="K2:L2"/>
    <mergeCell ref="D3:J3"/>
    <mergeCell ref="K3:L3"/>
    <mergeCell ref="D4:J4"/>
    <mergeCell ref="K4:L4"/>
    <mergeCell ref="B5:C5"/>
    <mergeCell ref="B2:C2"/>
    <mergeCell ref="B3:C3"/>
    <mergeCell ref="B4:C4"/>
    <mergeCell ref="E22:P23"/>
    <mergeCell ref="E13:P14"/>
    <mergeCell ref="B16:C17"/>
    <mergeCell ref="E16:P17"/>
    <mergeCell ref="B19:C20"/>
    <mergeCell ref="E19:P20"/>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B7" zoomScale="130" zoomScaleNormal="130" workbookViewId="0">
      <selection activeCell="D10" sqref="D10:I10"/>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9"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35"/>
      <c r="C2" s="136"/>
      <c r="D2" s="164" t="s">
        <v>120</v>
      </c>
      <c r="E2" s="165"/>
      <c r="F2" s="165"/>
      <c r="G2" s="165"/>
      <c r="H2" s="166"/>
      <c r="I2" s="58" t="str">
        <f>Proyecto!K2</f>
        <v>Codigo: GC-F-015</v>
      </c>
      <c r="J2" s="18"/>
      <c r="K2" s="18"/>
      <c r="L2" s="18"/>
      <c r="T2" s="13"/>
    </row>
    <row r="3" spans="2:24" s="3" customFormat="1" ht="23.25" customHeight="1" thickBot="1" x14ac:dyDescent="0.25">
      <c r="B3" s="131"/>
      <c r="C3" s="132"/>
      <c r="D3" s="164" t="s">
        <v>122</v>
      </c>
      <c r="E3" s="165"/>
      <c r="F3" s="165"/>
      <c r="G3" s="165"/>
      <c r="H3" s="166"/>
      <c r="I3" s="59" t="str">
        <f>Proyecto!K3</f>
        <v>Fecha: 17 de septiembre de 2014</v>
      </c>
      <c r="J3" s="18"/>
      <c r="K3" s="18"/>
      <c r="L3" s="18"/>
      <c r="T3" s="13"/>
    </row>
    <row r="4" spans="2:24" s="3" customFormat="1" ht="24" customHeight="1" thickBot="1" x14ac:dyDescent="0.25">
      <c r="B4" s="131"/>
      <c r="C4" s="132"/>
      <c r="D4" s="164" t="s">
        <v>123</v>
      </c>
      <c r="E4" s="165"/>
      <c r="F4" s="165"/>
      <c r="G4" s="165"/>
      <c r="H4" s="166"/>
      <c r="I4" s="59" t="str">
        <f>Proyecto!K4</f>
        <v>Version 001</v>
      </c>
      <c r="J4" s="18"/>
      <c r="K4" s="18"/>
      <c r="L4" s="18"/>
      <c r="T4" s="13"/>
    </row>
    <row r="5" spans="2:24" s="3" customFormat="1" ht="22.5" customHeight="1" thickBot="1" x14ac:dyDescent="0.25">
      <c r="B5" s="133"/>
      <c r="C5" s="134"/>
      <c r="D5" s="167" t="s">
        <v>125</v>
      </c>
      <c r="E5" s="168"/>
      <c r="F5" s="168"/>
      <c r="G5" s="168"/>
      <c r="H5" s="169"/>
      <c r="I5" s="60" t="s">
        <v>126</v>
      </c>
      <c r="J5" s="18"/>
      <c r="K5" s="18"/>
      <c r="L5" s="18"/>
      <c r="T5" s="13"/>
    </row>
    <row r="6" spans="2:24" ht="5.25" customHeight="1" x14ac:dyDescent="0.2">
      <c r="B6" s="5"/>
      <c r="C6" s="5"/>
      <c r="D6" s="5"/>
      <c r="E6" s="5"/>
      <c r="F6" s="5"/>
      <c r="G6" s="5"/>
      <c r="H6" s="5"/>
      <c r="I6" s="5"/>
    </row>
    <row r="7" spans="2:24" ht="29.25" customHeight="1" x14ac:dyDescent="0.2">
      <c r="B7" s="122" t="s">
        <v>0</v>
      </c>
      <c r="C7" s="122"/>
      <c r="D7" s="124" t="str">
        <f>Proyecto!$E$7</f>
        <v xml:space="preserve">Pedagogìa en Derecho Concursal  </v>
      </c>
      <c r="E7" s="124"/>
      <c r="F7" s="124"/>
      <c r="G7" s="124"/>
      <c r="H7" s="124"/>
      <c r="I7" s="124"/>
      <c r="X7" s="1"/>
    </row>
    <row r="8" spans="2:24" s="3" customFormat="1" ht="10.5" customHeight="1" x14ac:dyDescent="0.2">
      <c r="B8" s="10"/>
      <c r="C8" s="10"/>
      <c r="D8" s="6"/>
      <c r="E8" s="6"/>
      <c r="F8" s="6"/>
      <c r="G8" s="6"/>
      <c r="H8" s="6"/>
      <c r="I8" s="6"/>
      <c r="N8" s="18"/>
    </row>
    <row r="9" spans="2:24" ht="18.75" customHeight="1" x14ac:dyDescent="0.2">
      <c r="B9" s="172" t="s">
        <v>108</v>
      </c>
      <c r="C9" s="172"/>
      <c r="D9" s="172"/>
      <c r="E9" s="172"/>
      <c r="F9" s="172"/>
      <c r="G9" s="172"/>
      <c r="H9" s="172"/>
      <c r="I9" s="172"/>
      <c r="X9" s="1"/>
    </row>
    <row r="10" spans="2:24" ht="28.5" customHeight="1" x14ac:dyDescent="0.2">
      <c r="B10" s="170" t="s">
        <v>26</v>
      </c>
      <c r="C10" s="170"/>
      <c r="D10" s="146" t="s">
        <v>162</v>
      </c>
      <c r="E10" s="146"/>
      <c r="F10" s="146"/>
      <c r="G10" s="146"/>
      <c r="H10" s="146"/>
      <c r="I10" s="146"/>
      <c r="X10" s="1"/>
    </row>
    <row r="11" spans="2:24" ht="22.5" customHeight="1" x14ac:dyDescent="0.2">
      <c r="B11" s="170" t="s">
        <v>1</v>
      </c>
      <c r="C11" s="170"/>
      <c r="D11" s="170" t="s">
        <v>2</v>
      </c>
      <c r="E11" s="170"/>
      <c r="F11" s="28" t="s">
        <v>3</v>
      </c>
      <c r="G11" s="43" t="s">
        <v>106</v>
      </c>
      <c r="H11" s="43" t="s">
        <v>4</v>
      </c>
      <c r="I11" s="43" t="s">
        <v>107</v>
      </c>
      <c r="X11" s="1"/>
    </row>
    <row r="12" spans="2:24" ht="36" customHeight="1" x14ac:dyDescent="0.2">
      <c r="B12" s="171" t="s">
        <v>51</v>
      </c>
      <c r="C12" s="171"/>
      <c r="D12" s="171" t="s">
        <v>141</v>
      </c>
      <c r="E12" s="171"/>
      <c r="F12" s="102">
        <v>1</v>
      </c>
      <c r="G12" s="92" t="s">
        <v>115</v>
      </c>
      <c r="H12" s="92" t="s">
        <v>52</v>
      </c>
      <c r="I12" s="92" t="s">
        <v>160</v>
      </c>
      <c r="X12" s="1"/>
    </row>
    <row r="13" spans="2:24" ht="24.75" customHeight="1" x14ac:dyDescent="0.2">
      <c r="B13" s="170" t="s">
        <v>5</v>
      </c>
      <c r="C13" s="170"/>
      <c r="D13" s="171" t="s">
        <v>161</v>
      </c>
      <c r="E13" s="171"/>
      <c r="F13" s="171"/>
      <c r="G13" s="171"/>
      <c r="H13" s="171"/>
      <c r="I13" s="171"/>
      <c r="X13" s="1"/>
    </row>
  </sheetData>
  <mergeCells count="19">
    <mergeCell ref="B13:C13"/>
    <mergeCell ref="D13:I13"/>
    <mergeCell ref="B12:C12"/>
    <mergeCell ref="D12:E12"/>
    <mergeCell ref="B9:I9"/>
    <mergeCell ref="B11:C11"/>
    <mergeCell ref="D11:E11"/>
    <mergeCell ref="B10:C10"/>
    <mergeCell ref="D10:I10"/>
    <mergeCell ref="B7:C7"/>
    <mergeCell ref="D2:H2"/>
    <mergeCell ref="D3:H3"/>
    <mergeCell ref="D4:H4"/>
    <mergeCell ref="D5:H5"/>
    <mergeCell ref="B2:C2"/>
    <mergeCell ref="B4:C4"/>
    <mergeCell ref="B5:C5"/>
    <mergeCell ref="B3:C3"/>
    <mergeCell ref="D7:I7"/>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1"/>
  <sheetViews>
    <sheetView showGridLines="0" topLeftCell="A13" zoomScale="90" zoomScaleNormal="90" workbookViewId="0">
      <selection activeCell="C15" sqref="C15"/>
    </sheetView>
  </sheetViews>
  <sheetFormatPr baseColWidth="10" defaultRowHeight="12" x14ac:dyDescent="0.2"/>
  <cols>
    <col min="1" max="1" width="2.42578125" style="1" customWidth="1"/>
    <col min="2" max="2" width="34.28515625" style="1" customWidth="1"/>
    <col min="3" max="4" width="39.42578125" style="1" customWidth="1"/>
    <col min="5" max="5" width="10.4257812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61"/>
      <c r="C2" s="167" t="s">
        <v>120</v>
      </c>
      <c r="D2" s="168"/>
      <c r="E2" s="168"/>
      <c r="F2" s="169"/>
      <c r="G2" s="58" t="str">
        <f>Proyecto!K2</f>
        <v>Codigo: GC-F-015</v>
      </c>
      <c r="H2" s="11"/>
      <c r="I2" s="11"/>
      <c r="J2" s="12"/>
      <c r="T2" s="13"/>
    </row>
    <row r="3" spans="2:22" s="3" customFormat="1" ht="23.25" customHeight="1" thickBot="1" x14ac:dyDescent="0.25">
      <c r="B3" s="62"/>
      <c r="C3" s="167" t="s">
        <v>122</v>
      </c>
      <c r="D3" s="168"/>
      <c r="E3" s="168"/>
      <c r="F3" s="169"/>
      <c r="G3" s="59" t="str">
        <f>Proyecto!K3</f>
        <v>Fecha: 17 de septiembre de 2014</v>
      </c>
      <c r="H3" s="11"/>
      <c r="I3" s="11"/>
      <c r="J3" s="12"/>
      <c r="T3" s="13"/>
    </row>
    <row r="4" spans="2:22" s="3" customFormat="1" ht="24" customHeight="1" thickBot="1" x14ac:dyDescent="0.25">
      <c r="B4" s="62"/>
      <c r="C4" s="167" t="s">
        <v>123</v>
      </c>
      <c r="D4" s="168"/>
      <c r="E4" s="168"/>
      <c r="F4" s="169"/>
      <c r="G4" s="59" t="str">
        <f>Proyecto!K4</f>
        <v>Version 001</v>
      </c>
      <c r="J4" s="12"/>
      <c r="T4" s="13"/>
    </row>
    <row r="5" spans="2:22" s="3" customFormat="1" ht="22.5" customHeight="1" thickBot="1" x14ac:dyDescent="0.25">
      <c r="B5" s="63"/>
      <c r="C5" s="167" t="s">
        <v>125</v>
      </c>
      <c r="D5" s="168"/>
      <c r="E5" s="168"/>
      <c r="F5" s="169"/>
      <c r="G5" s="60" t="s">
        <v>126</v>
      </c>
      <c r="J5" s="11"/>
      <c r="T5" s="13"/>
    </row>
    <row r="6" spans="2:22" ht="5.25" customHeight="1" x14ac:dyDescent="0.2">
      <c r="B6" s="5"/>
      <c r="C6" s="5"/>
      <c r="D6" s="5"/>
      <c r="E6" s="5"/>
      <c r="F6" s="5"/>
      <c r="G6" s="5"/>
    </row>
    <row r="7" spans="2:22" ht="29.25" customHeight="1" x14ac:dyDescent="0.2">
      <c r="B7" s="34" t="s">
        <v>0</v>
      </c>
      <c r="C7" s="124" t="str">
        <f>Proyecto!$E$7</f>
        <v xml:space="preserve">Pedagogìa en Derecho Concursal  </v>
      </c>
      <c r="D7" s="124"/>
      <c r="E7" s="124"/>
      <c r="F7" s="124"/>
      <c r="G7" s="124"/>
      <c r="V7" s="1"/>
    </row>
    <row r="9" spans="2:22" ht="18" customHeight="1" x14ac:dyDescent="0.2">
      <c r="B9" s="172" t="s">
        <v>42</v>
      </c>
      <c r="C9" s="172"/>
      <c r="D9" s="172"/>
      <c r="E9" s="172"/>
      <c r="F9" s="172"/>
      <c r="G9" s="172"/>
    </row>
    <row r="10" spans="2:22" customFormat="1" ht="15" customHeight="1" x14ac:dyDescent="0.2"/>
    <row r="11" spans="2:22" ht="20.25" customHeight="1" x14ac:dyDescent="0.2">
      <c r="B11" s="28" t="s">
        <v>72</v>
      </c>
      <c r="C11" s="28" t="s">
        <v>6</v>
      </c>
      <c r="D11" s="28" t="s">
        <v>14</v>
      </c>
      <c r="E11" s="28" t="s">
        <v>41</v>
      </c>
      <c r="F11" s="172" t="s">
        <v>15</v>
      </c>
      <c r="G11" s="172"/>
    </row>
    <row r="12" spans="2:22" ht="84" x14ac:dyDescent="0.2">
      <c r="B12" s="27" t="s">
        <v>59</v>
      </c>
      <c r="C12" s="27" t="s">
        <v>147</v>
      </c>
      <c r="D12" s="26" t="s">
        <v>62</v>
      </c>
      <c r="E12" s="15" t="s">
        <v>92</v>
      </c>
      <c r="F12" s="173"/>
      <c r="G12" s="173"/>
    </row>
    <row r="13" spans="2:22" ht="132" x14ac:dyDescent="0.2">
      <c r="B13" s="27" t="s">
        <v>60</v>
      </c>
      <c r="C13" s="27" t="s">
        <v>164</v>
      </c>
      <c r="D13" s="26" t="s">
        <v>143</v>
      </c>
      <c r="E13" s="15" t="s">
        <v>92</v>
      </c>
      <c r="F13" s="173"/>
      <c r="G13" s="173"/>
    </row>
    <row r="14" spans="2:22" ht="72" x14ac:dyDescent="0.2">
      <c r="B14" s="27" t="s">
        <v>176</v>
      </c>
      <c r="C14" s="89" t="s">
        <v>163</v>
      </c>
      <c r="D14" s="91" t="s">
        <v>178</v>
      </c>
      <c r="E14" s="15" t="s">
        <v>92</v>
      </c>
      <c r="F14" s="173"/>
      <c r="G14" s="173"/>
    </row>
    <row r="15" spans="2:22" ht="57" customHeight="1" x14ac:dyDescent="0.2">
      <c r="B15" s="27"/>
      <c r="C15" s="27"/>
      <c r="D15" s="26"/>
      <c r="E15" s="15"/>
      <c r="F15" s="173"/>
      <c r="G15" s="173"/>
    </row>
    <row r="16" spans="2:22" ht="18" customHeight="1" x14ac:dyDescent="0.2">
      <c r="B16" s="27"/>
      <c r="C16" s="27"/>
      <c r="D16" s="27"/>
      <c r="E16" s="15"/>
      <c r="F16" s="173"/>
      <c r="G16" s="173"/>
    </row>
    <row r="17" spans="2:7" ht="18" customHeight="1" x14ac:dyDescent="0.2">
      <c r="B17" s="27"/>
      <c r="C17" s="27"/>
      <c r="D17" s="27"/>
      <c r="E17" s="15"/>
      <c r="F17" s="173"/>
      <c r="G17" s="173"/>
    </row>
    <row r="18" spans="2:7" ht="18" customHeight="1" x14ac:dyDescent="0.2">
      <c r="B18" s="27"/>
      <c r="C18" s="27"/>
      <c r="D18" s="27"/>
      <c r="E18" s="15"/>
      <c r="F18" s="173"/>
      <c r="G18" s="173"/>
    </row>
    <row r="19" spans="2:7" ht="18" customHeight="1" x14ac:dyDescent="0.2">
      <c r="B19" s="27"/>
      <c r="C19" s="27"/>
      <c r="D19" s="27"/>
      <c r="E19" s="15"/>
      <c r="F19" s="173"/>
      <c r="G19" s="173"/>
    </row>
    <row r="20" spans="2:7" ht="18" customHeight="1" x14ac:dyDescent="0.2">
      <c r="B20" s="27"/>
      <c r="C20" s="27"/>
      <c r="D20" s="27"/>
      <c r="E20" s="15"/>
      <c r="F20" s="173"/>
      <c r="G20" s="173"/>
    </row>
    <row r="21" spans="2:7" x14ac:dyDescent="0.2">
      <c r="B21" s="3"/>
    </row>
  </sheetData>
  <mergeCells count="16">
    <mergeCell ref="C2:F2"/>
    <mergeCell ref="C3:F3"/>
    <mergeCell ref="C4:F4"/>
    <mergeCell ref="C5:F5"/>
    <mergeCell ref="F19:G19"/>
    <mergeCell ref="F11:G11"/>
    <mergeCell ref="C7:G7"/>
    <mergeCell ref="B9:G9"/>
    <mergeCell ref="F20:G20"/>
    <mergeCell ref="F17:G17"/>
    <mergeCell ref="F18:G18"/>
    <mergeCell ref="F12:G12"/>
    <mergeCell ref="F16:G16"/>
    <mergeCell ref="F13:G13"/>
    <mergeCell ref="F14:G14"/>
    <mergeCell ref="F15:G15"/>
  </mergeCells>
  <dataValidations count="1">
    <dataValidation type="whole" allowBlank="1" showInputMessage="1" showErrorMessage="1" sqref="F21:G21 E8:G8 E22:L65491 E20:E21 H8:L21 N8:T65491">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0"/>
  <sheetViews>
    <sheetView topLeftCell="A10" zoomScale="115" zoomScaleNormal="115" workbookViewId="0">
      <selection activeCell="C16" sqref="C16"/>
    </sheetView>
  </sheetViews>
  <sheetFormatPr baseColWidth="10" defaultRowHeight="12.75" x14ac:dyDescent="0.2"/>
  <cols>
    <col min="1" max="1" width="5" style="64" customWidth="1"/>
    <col min="2" max="2" width="30.28515625" style="64" customWidth="1"/>
    <col min="3" max="3" width="25" style="64" customWidth="1"/>
    <col min="4" max="4" width="11.42578125" style="64"/>
    <col min="5" max="5" width="33" style="64" customWidth="1"/>
    <col min="6" max="6" width="20.7109375" style="64" customWidth="1"/>
    <col min="7" max="7" width="25.5703125" style="64" customWidth="1"/>
    <col min="8" max="8" width="15" style="64" customWidth="1"/>
    <col min="9" max="16384" width="11.42578125" style="64"/>
  </cols>
  <sheetData>
    <row r="1" spans="2:8" ht="13.5" thickBot="1" x14ac:dyDescent="0.25"/>
    <row r="2" spans="2:8" ht="18" customHeight="1" thickBot="1" x14ac:dyDescent="0.25">
      <c r="B2" s="69"/>
      <c r="C2" s="185" t="s">
        <v>120</v>
      </c>
      <c r="D2" s="186"/>
      <c r="E2" s="186"/>
      <c r="F2" s="186"/>
      <c r="G2" s="179" t="str">
        <f>Proyecto!K2</f>
        <v>Codigo: GC-F-015</v>
      </c>
      <c r="H2" s="180"/>
    </row>
    <row r="3" spans="2:8" ht="19.5" customHeight="1" thickBot="1" x14ac:dyDescent="0.25">
      <c r="B3" s="71"/>
      <c r="C3" s="185" t="s">
        <v>122</v>
      </c>
      <c r="D3" s="186"/>
      <c r="E3" s="186"/>
      <c r="F3" s="186"/>
      <c r="G3" s="181" t="str">
        <f>Proyecto!K3</f>
        <v>Fecha: 17 de septiembre de 2014</v>
      </c>
      <c r="H3" s="182"/>
    </row>
    <row r="4" spans="2:8" ht="19.5" customHeight="1" thickBot="1" x14ac:dyDescent="0.25">
      <c r="B4" s="71"/>
      <c r="C4" s="185" t="s">
        <v>123</v>
      </c>
      <c r="D4" s="186"/>
      <c r="E4" s="186"/>
      <c r="F4" s="186"/>
      <c r="G4" s="183" t="str">
        <f>Proyecto!K4</f>
        <v>Version 001</v>
      </c>
      <c r="H4" s="184"/>
    </row>
    <row r="5" spans="2:8" ht="21.75" customHeight="1" thickBot="1" x14ac:dyDescent="0.25">
      <c r="B5" s="73"/>
      <c r="C5" s="185" t="s">
        <v>125</v>
      </c>
      <c r="D5" s="186"/>
      <c r="E5" s="186"/>
      <c r="F5" s="186"/>
      <c r="G5" s="181" t="s">
        <v>126</v>
      </c>
      <c r="H5" s="182"/>
    </row>
    <row r="6" spans="2:8" ht="21" customHeight="1" x14ac:dyDescent="0.2"/>
    <row r="7" spans="2:8" ht="22.5" customHeight="1" x14ac:dyDescent="0.2">
      <c r="B7" s="174" t="s">
        <v>74</v>
      </c>
      <c r="C7" s="175"/>
      <c r="D7" s="175"/>
      <c r="E7" s="175"/>
      <c r="F7" s="175"/>
      <c r="G7" s="175"/>
      <c r="H7" s="175"/>
    </row>
    <row r="8" spans="2:8" ht="45" customHeight="1" x14ac:dyDescent="0.2">
      <c r="B8" s="176"/>
      <c r="C8" s="176"/>
      <c r="D8" s="176"/>
      <c r="E8" s="176"/>
      <c r="F8" s="176"/>
      <c r="G8" s="176"/>
      <c r="H8" s="176"/>
    </row>
    <row r="9" spans="2:8" x14ac:dyDescent="0.2">
      <c r="B9" s="65"/>
    </row>
    <row r="11" spans="2:8" ht="22.5" customHeight="1" x14ac:dyDescent="0.2">
      <c r="B11" s="177" t="s">
        <v>71</v>
      </c>
      <c r="C11" s="178"/>
      <c r="E11" s="174" t="s">
        <v>73</v>
      </c>
      <c r="F11" s="175"/>
      <c r="G11" s="175"/>
      <c r="H11" s="175"/>
    </row>
    <row r="13" spans="2:8" ht="20.25" customHeight="1" x14ac:dyDescent="0.2">
      <c r="B13" s="35" t="s">
        <v>6</v>
      </c>
      <c r="C13" s="35" t="s">
        <v>72</v>
      </c>
      <c r="D13" s="66"/>
      <c r="E13" s="35" t="s">
        <v>6</v>
      </c>
      <c r="F13" s="35" t="s">
        <v>72</v>
      </c>
      <c r="G13" s="35" t="s">
        <v>70</v>
      </c>
      <c r="H13" s="35" t="s">
        <v>87</v>
      </c>
    </row>
    <row r="14" spans="2:8" ht="36" customHeight="1" x14ac:dyDescent="0.2">
      <c r="B14" s="103" t="s">
        <v>148</v>
      </c>
      <c r="C14" s="103" t="s">
        <v>59</v>
      </c>
      <c r="E14" s="93" t="s">
        <v>139</v>
      </c>
      <c r="F14" s="105"/>
      <c r="G14" s="111"/>
      <c r="H14" s="67"/>
    </row>
    <row r="15" spans="2:8" ht="34.5" customHeight="1" x14ac:dyDescent="0.2">
      <c r="B15" s="103" t="s">
        <v>177</v>
      </c>
      <c r="C15" s="103" t="s">
        <v>60</v>
      </c>
      <c r="E15" s="67"/>
      <c r="F15" s="67"/>
      <c r="G15" s="67"/>
      <c r="H15" s="67"/>
    </row>
    <row r="16" spans="2:8" ht="43.5" customHeight="1" x14ac:dyDescent="0.2">
      <c r="B16" s="103" t="s">
        <v>165</v>
      </c>
      <c r="C16" s="104" t="s">
        <v>61</v>
      </c>
      <c r="E16" s="67"/>
      <c r="F16" s="67"/>
      <c r="G16" s="67"/>
      <c r="H16" s="67"/>
    </row>
    <row r="17" spans="2:8" ht="21.95" customHeight="1" x14ac:dyDescent="0.2">
      <c r="B17" s="106"/>
      <c r="C17" s="106"/>
      <c r="E17" s="67"/>
      <c r="F17" s="67"/>
      <c r="G17" s="67"/>
      <c r="H17" s="67"/>
    </row>
    <row r="18" spans="2:8" ht="21.95" customHeight="1" x14ac:dyDescent="0.2">
      <c r="B18" s="106"/>
      <c r="C18" s="106"/>
      <c r="D18" s="68"/>
      <c r="E18" s="67"/>
      <c r="F18" s="67"/>
      <c r="G18" s="67"/>
      <c r="H18" s="67"/>
    </row>
    <row r="19" spans="2:8" ht="21.95" customHeight="1" x14ac:dyDescent="0.2">
      <c r="B19" s="106"/>
      <c r="C19" s="106"/>
      <c r="E19" s="67"/>
      <c r="F19" s="67"/>
      <c r="G19" s="67"/>
      <c r="H19" s="67"/>
    </row>
    <row r="20" spans="2:8" ht="21.95" customHeight="1" x14ac:dyDescent="0.2">
      <c r="B20" s="106"/>
      <c r="C20" s="106"/>
      <c r="E20" s="67"/>
      <c r="F20" s="67"/>
      <c r="G20" s="67"/>
      <c r="H20" s="67"/>
    </row>
  </sheetData>
  <mergeCells count="12">
    <mergeCell ref="C4:F4"/>
    <mergeCell ref="C5:F5"/>
    <mergeCell ref="E11:H11"/>
    <mergeCell ref="B7:H7"/>
    <mergeCell ref="B8:H8"/>
    <mergeCell ref="B11:C11"/>
    <mergeCell ref="G2:H2"/>
    <mergeCell ref="G3:H3"/>
    <mergeCell ref="G4:H4"/>
    <mergeCell ref="G5:H5"/>
    <mergeCell ref="C2:F2"/>
    <mergeCell ref="C3:F3"/>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topLeftCell="A4" zoomScale="90" zoomScaleNormal="90" workbookViewId="0">
      <selection activeCell="B16" sqref="B16"/>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69"/>
      <c r="C2" s="185" t="s">
        <v>120</v>
      </c>
      <c r="D2" s="186"/>
      <c r="E2" s="186"/>
      <c r="F2" s="186"/>
      <c r="G2" s="179" t="str">
        <f>Proyecto!K2</f>
        <v>Codigo: GC-F-015</v>
      </c>
      <c r="H2" s="187"/>
      <c r="I2" s="187"/>
      <c r="J2" s="187"/>
      <c r="K2" s="187"/>
      <c r="L2" s="180"/>
      <c r="U2" s="13"/>
    </row>
    <row r="3" spans="1:21" s="3" customFormat="1" ht="23.25" customHeight="1" thickBot="1" x14ac:dyDescent="0.25">
      <c r="B3" s="71"/>
      <c r="C3" s="185" t="s">
        <v>122</v>
      </c>
      <c r="D3" s="186"/>
      <c r="E3" s="186"/>
      <c r="F3" s="186"/>
      <c r="G3" s="181" t="str">
        <f>Proyecto!K3</f>
        <v>Fecha: 17 de septiembre de 2014</v>
      </c>
      <c r="H3" s="188"/>
      <c r="I3" s="188"/>
      <c r="J3" s="188"/>
      <c r="K3" s="188"/>
      <c r="L3" s="182"/>
      <c r="U3" s="13"/>
    </row>
    <row r="4" spans="1:21" s="3" customFormat="1" ht="24" customHeight="1" thickBot="1" x14ac:dyDescent="0.25">
      <c r="B4" s="71"/>
      <c r="C4" s="185" t="s">
        <v>123</v>
      </c>
      <c r="D4" s="186"/>
      <c r="E4" s="186"/>
      <c r="F4" s="186"/>
      <c r="G4" s="183" t="str">
        <f>Proyecto!K4</f>
        <v>Version 001</v>
      </c>
      <c r="H4" s="189"/>
      <c r="I4" s="189"/>
      <c r="J4" s="189"/>
      <c r="K4" s="189"/>
      <c r="L4" s="184"/>
      <c r="U4" s="13"/>
    </row>
    <row r="5" spans="1:21" s="3" customFormat="1" ht="22.5" customHeight="1" thickBot="1" x14ac:dyDescent="0.25">
      <c r="B5" s="73"/>
      <c r="C5" s="185" t="s">
        <v>125</v>
      </c>
      <c r="D5" s="186"/>
      <c r="E5" s="186"/>
      <c r="F5" s="186"/>
      <c r="G5" s="181" t="s">
        <v>126</v>
      </c>
      <c r="H5" s="188"/>
      <c r="I5" s="188"/>
      <c r="J5" s="188"/>
      <c r="K5" s="188"/>
      <c r="L5" s="182"/>
      <c r="U5" s="13"/>
    </row>
    <row r="6" spans="1:21" ht="5.25" customHeight="1" x14ac:dyDescent="0.2">
      <c r="A6" s="7" t="str">
        <f>Proyecto!$E$7</f>
        <v xml:space="preserve">Pedagogìa en Derecho Concursal  </v>
      </c>
      <c r="B6" s="5"/>
      <c r="C6" s="5"/>
      <c r="D6" s="5"/>
      <c r="E6" s="5"/>
      <c r="F6" s="5"/>
    </row>
    <row r="7" spans="1:21" ht="29.25" customHeight="1" x14ac:dyDescent="0.2">
      <c r="B7" s="34" t="s">
        <v>0</v>
      </c>
      <c r="C7" s="124" t="str">
        <f>Proyecto!$E$7</f>
        <v xml:space="preserve">Pedagogìa en Derecho Concursal  </v>
      </c>
      <c r="D7" s="124"/>
      <c r="E7" s="124"/>
      <c r="F7" s="124"/>
      <c r="U7" s="1"/>
    </row>
    <row r="8" spans="1:21" x14ac:dyDescent="0.2">
      <c r="B8" s="3"/>
    </row>
    <row r="10" spans="1:21" ht="18" customHeight="1" x14ac:dyDescent="0.2">
      <c r="B10" s="34" t="s">
        <v>170</v>
      </c>
      <c r="C10" s="17" t="s">
        <v>171</v>
      </c>
    </row>
    <row r="11" spans="1:21" ht="6" customHeight="1" x14ac:dyDescent="0.2"/>
    <row r="12" spans="1:21" ht="92.25" customHeight="1" x14ac:dyDescent="0.2">
      <c r="B12" s="34" t="s">
        <v>46</v>
      </c>
      <c r="C12" s="17" t="s">
        <v>172</v>
      </c>
    </row>
    <row r="13" spans="1:21" ht="6" customHeight="1" x14ac:dyDescent="0.2"/>
    <row r="14" spans="1:21" ht="18" customHeight="1" x14ac:dyDescent="0.2">
      <c r="B14" s="34" t="s">
        <v>47</v>
      </c>
      <c r="C14" s="17"/>
    </row>
    <row r="15" spans="1:21" ht="6" customHeight="1" x14ac:dyDescent="0.2"/>
    <row r="16" spans="1:21" ht="18" customHeight="1" x14ac:dyDescent="0.2">
      <c r="B16" s="34" t="s">
        <v>43</v>
      </c>
      <c r="C16" s="112"/>
    </row>
    <row r="17" spans="2:3" ht="6" customHeight="1" x14ac:dyDescent="0.2"/>
    <row r="18" spans="2:3" ht="18" customHeight="1" x14ac:dyDescent="0.2">
      <c r="B18" s="34" t="s">
        <v>44</v>
      </c>
      <c r="C18" s="16"/>
    </row>
    <row r="19" spans="2:3" ht="6" customHeight="1" x14ac:dyDescent="0.2"/>
    <row r="20" spans="2:3" ht="18" customHeight="1" x14ac:dyDescent="0.2">
      <c r="B20" s="34" t="s">
        <v>45</v>
      </c>
      <c r="C20" s="16"/>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3"/>
  <sheetViews>
    <sheetView showGridLines="0" topLeftCell="A8" zoomScale="90" zoomScaleNormal="90" workbookViewId="0">
      <selection activeCell="H15" sqref="H15"/>
    </sheetView>
  </sheetViews>
  <sheetFormatPr baseColWidth="10"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20.8554687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204"/>
      <c r="C2" s="205"/>
      <c r="D2" s="195" t="s">
        <v>120</v>
      </c>
      <c r="E2" s="196"/>
      <c r="F2" s="196"/>
      <c r="G2" s="197"/>
      <c r="H2" s="70" t="str">
        <f>Proyecto!K2</f>
        <v>Codigo: GC-F-015</v>
      </c>
      <c r="P2" s="13"/>
    </row>
    <row r="3" spans="2:16" s="3" customFormat="1" ht="23.25" customHeight="1" thickBot="1" x14ac:dyDescent="0.25">
      <c r="B3" s="206"/>
      <c r="C3" s="191"/>
      <c r="D3" s="198" t="s">
        <v>122</v>
      </c>
      <c r="E3" s="199"/>
      <c r="F3" s="199"/>
      <c r="G3" s="200"/>
      <c r="H3" s="74" t="str">
        <f>Proyecto!K3</f>
        <v>Fecha: 17 de septiembre de 2014</v>
      </c>
      <c r="P3" s="13"/>
    </row>
    <row r="4" spans="2:16" s="3" customFormat="1" ht="24" customHeight="1" thickBot="1" x14ac:dyDescent="0.25">
      <c r="B4" s="206"/>
      <c r="C4" s="191"/>
      <c r="D4" s="201" t="s">
        <v>123</v>
      </c>
      <c r="E4" s="202"/>
      <c r="F4" s="202"/>
      <c r="G4" s="203"/>
      <c r="H4" s="72" t="str">
        <f>Proyecto!K4</f>
        <v>Version 001</v>
      </c>
      <c r="P4" s="13"/>
    </row>
    <row r="5" spans="2:16" s="3" customFormat="1" ht="22.5" customHeight="1" thickBot="1" x14ac:dyDescent="0.25">
      <c r="B5" s="207"/>
      <c r="C5" s="208"/>
      <c r="D5" s="198" t="s">
        <v>125</v>
      </c>
      <c r="E5" s="199"/>
      <c r="F5" s="199"/>
      <c r="G5" s="200"/>
      <c r="H5" s="74" t="s">
        <v>126</v>
      </c>
      <c r="P5" s="13"/>
    </row>
    <row r="6" spans="2:16" ht="5.25" customHeight="1" x14ac:dyDescent="0.2">
      <c r="B6" s="5"/>
      <c r="C6" s="5"/>
      <c r="D6" s="5"/>
      <c r="E6" s="5"/>
      <c r="F6" s="5"/>
      <c r="G6" s="5"/>
      <c r="H6" s="5"/>
    </row>
    <row r="7" spans="2:16" ht="29.25" customHeight="1" x14ac:dyDescent="0.2">
      <c r="B7" s="122" t="s">
        <v>0</v>
      </c>
      <c r="C7" s="122"/>
      <c r="D7" s="124" t="str">
        <f>Proyecto!$E$7</f>
        <v xml:space="preserve">Pedagogìa en Derecho Concursal  </v>
      </c>
      <c r="E7" s="124"/>
      <c r="F7" s="124"/>
      <c r="G7" s="124"/>
      <c r="H7" s="124"/>
      <c r="P7" s="1"/>
    </row>
    <row r="8" spans="2:16" customFormat="1" ht="19.5" customHeight="1" x14ac:dyDescent="0.2"/>
    <row r="9" spans="2:16" ht="30" customHeight="1" x14ac:dyDescent="0.2">
      <c r="B9" s="209" t="s">
        <v>36</v>
      </c>
      <c r="C9" s="210"/>
      <c r="D9" s="210"/>
      <c r="E9" s="210"/>
      <c r="F9" s="210"/>
      <c r="G9" s="210"/>
      <c r="H9" s="210"/>
    </row>
    <row r="10" spans="2:16" ht="9.75" customHeight="1" x14ac:dyDescent="0.2">
      <c r="B10" s="191"/>
      <c r="C10" s="191"/>
      <c r="D10" s="191"/>
      <c r="E10" s="191"/>
      <c r="F10" s="191"/>
      <c r="G10" s="191"/>
      <c r="H10" s="191"/>
      <c r="P10" s="1"/>
    </row>
    <row r="11" spans="2:16" ht="25.5" customHeight="1" x14ac:dyDescent="0.2">
      <c r="B11" s="170" t="s">
        <v>6</v>
      </c>
      <c r="C11" s="170"/>
      <c r="D11" s="28" t="s">
        <v>7</v>
      </c>
      <c r="E11" s="30" t="s">
        <v>68</v>
      </c>
      <c r="F11" s="28" t="s">
        <v>11</v>
      </c>
      <c r="G11" s="28" t="s">
        <v>94</v>
      </c>
      <c r="H11" s="28" t="s">
        <v>8</v>
      </c>
      <c r="P11" s="1"/>
    </row>
    <row r="12" spans="2:16" ht="25.5" customHeight="1" x14ac:dyDescent="0.2">
      <c r="B12" s="146" t="s">
        <v>149</v>
      </c>
      <c r="C12" s="146"/>
      <c r="D12" s="31" t="s">
        <v>140</v>
      </c>
      <c r="E12" s="88">
        <v>2201000</v>
      </c>
      <c r="F12" s="32"/>
      <c r="G12" s="88" t="s">
        <v>136</v>
      </c>
      <c r="H12" s="107" t="s">
        <v>65</v>
      </c>
      <c r="P12" s="1"/>
    </row>
    <row r="13" spans="2:16" ht="21.95" customHeight="1" x14ac:dyDescent="0.2">
      <c r="B13" s="146" t="s">
        <v>148</v>
      </c>
      <c r="C13" s="146"/>
      <c r="D13" s="31" t="s">
        <v>150</v>
      </c>
      <c r="E13" s="87">
        <v>2201000</v>
      </c>
      <c r="F13" s="32"/>
      <c r="G13" s="87" t="s">
        <v>136</v>
      </c>
      <c r="H13" s="107" t="s">
        <v>65</v>
      </c>
      <c r="P13" s="1"/>
    </row>
    <row r="14" spans="2:16" ht="21.95" customHeight="1" x14ac:dyDescent="0.2">
      <c r="B14" s="152" t="s">
        <v>151</v>
      </c>
      <c r="C14" s="190"/>
      <c r="D14" s="87" t="s">
        <v>137</v>
      </c>
      <c r="E14" s="88">
        <v>2201000</v>
      </c>
      <c r="F14" s="32"/>
      <c r="G14" s="87" t="s">
        <v>136</v>
      </c>
      <c r="H14" s="107" t="s">
        <v>65</v>
      </c>
      <c r="P14" s="1"/>
    </row>
    <row r="15" spans="2:16" ht="21.95" customHeight="1" x14ac:dyDescent="0.2">
      <c r="B15" s="194"/>
      <c r="C15" s="194"/>
      <c r="D15" s="89"/>
      <c r="E15" s="89"/>
      <c r="F15" s="90"/>
      <c r="G15" s="89"/>
      <c r="H15" s="107"/>
      <c r="P15" s="1"/>
    </row>
    <row r="16" spans="2:16" ht="27" customHeight="1" x14ac:dyDescent="0.2">
      <c r="B16" s="146"/>
      <c r="C16" s="146"/>
      <c r="D16" s="92"/>
      <c r="E16" s="88"/>
      <c r="F16" s="32"/>
      <c r="G16" s="87"/>
      <c r="H16" s="107"/>
      <c r="P16" s="1"/>
    </row>
    <row r="17" spans="2:16" ht="26.25" customHeight="1" x14ac:dyDescent="0.2">
      <c r="B17" s="152"/>
      <c r="C17" s="190"/>
      <c r="D17" s="92"/>
      <c r="E17" s="92"/>
      <c r="F17" s="32"/>
      <c r="G17" s="92"/>
      <c r="H17" s="107"/>
      <c r="P17" s="1"/>
    </row>
    <row r="18" spans="2:16" ht="21.95" customHeight="1" x14ac:dyDescent="0.2">
      <c r="B18" s="146"/>
      <c r="C18" s="146"/>
      <c r="D18" s="89"/>
      <c r="E18" s="92"/>
      <c r="F18" s="32"/>
      <c r="G18" s="89"/>
      <c r="H18" s="107"/>
      <c r="O18" s="2"/>
      <c r="P18" s="1"/>
    </row>
    <row r="19" spans="2:16" ht="21.95" customHeight="1" x14ac:dyDescent="0.2">
      <c r="B19" s="146"/>
      <c r="C19" s="146"/>
      <c r="D19" s="89"/>
      <c r="E19" s="92"/>
      <c r="F19" s="32"/>
      <c r="G19" s="89"/>
      <c r="H19" s="107"/>
      <c r="P19" s="1"/>
    </row>
    <row r="20" spans="2:16" ht="21.95" customHeight="1" x14ac:dyDescent="0.2">
      <c r="B20" s="192"/>
      <c r="C20" s="193"/>
      <c r="D20" s="89"/>
      <c r="E20" s="107"/>
      <c r="F20" s="32"/>
      <c r="G20" s="89"/>
      <c r="H20" s="107"/>
      <c r="O20" s="2"/>
      <c r="P20" s="1"/>
    </row>
    <row r="21" spans="2:16" ht="21.95" customHeight="1" x14ac:dyDescent="0.2">
      <c r="B21" s="146"/>
      <c r="C21" s="146"/>
      <c r="D21" s="91"/>
      <c r="E21" s="25"/>
      <c r="F21" s="25"/>
      <c r="G21" s="25"/>
      <c r="H21" s="107"/>
      <c r="P21" s="1"/>
    </row>
    <row r="22" spans="2:16" ht="21.95" customHeight="1" x14ac:dyDescent="0.2">
      <c r="B22" s="146"/>
      <c r="C22" s="146"/>
      <c r="D22" s="25"/>
      <c r="E22" s="25"/>
      <c r="F22" s="25"/>
      <c r="G22" s="25"/>
      <c r="H22" s="25"/>
      <c r="O22" s="2"/>
      <c r="P22" s="1"/>
    </row>
    <row r="23" spans="2:16" ht="21.95" customHeight="1" x14ac:dyDescent="0.2">
      <c r="B23" s="146"/>
      <c r="C23" s="146"/>
      <c r="D23" s="25"/>
      <c r="E23" s="25"/>
      <c r="F23" s="25"/>
      <c r="G23" s="25"/>
      <c r="H23" s="25"/>
      <c r="O23" s="2"/>
      <c r="P23" s="1"/>
    </row>
  </sheetData>
  <mergeCells count="22">
    <mergeCell ref="D2:G2"/>
    <mergeCell ref="D3:G3"/>
    <mergeCell ref="D4:G4"/>
    <mergeCell ref="D5:G5"/>
    <mergeCell ref="B2:C5"/>
    <mergeCell ref="B9:H9"/>
    <mergeCell ref="B23:C23"/>
    <mergeCell ref="B21:C21"/>
    <mergeCell ref="B20:C20"/>
    <mergeCell ref="B18:C18"/>
    <mergeCell ref="B19:C19"/>
    <mergeCell ref="B14:C14"/>
    <mergeCell ref="B15:C15"/>
    <mergeCell ref="B16:C16"/>
    <mergeCell ref="B13:C13"/>
    <mergeCell ref="B22:C22"/>
    <mergeCell ref="B11:C11"/>
    <mergeCell ref="B7:C7"/>
    <mergeCell ref="D7:H7"/>
    <mergeCell ref="B17:C17"/>
    <mergeCell ref="B12:C12"/>
    <mergeCell ref="B10:H10"/>
  </mergeCells>
  <conditionalFormatting sqref="D22:D23 D11">
    <cfRule type="cellIs" dxfId="39" priority="46" stopIfTrue="1" operator="equal">
      <formula>"Alto"</formula>
    </cfRule>
    <cfRule type="cellIs" dxfId="38" priority="47" stopIfTrue="1" operator="equal">
      <formula>"Medio"</formula>
    </cfRule>
    <cfRule type="cellIs" dxfId="37" priority="48" stopIfTrue="1" operator="equal">
      <formula>"Bajo"</formula>
    </cfRule>
  </conditionalFormatting>
  <conditionalFormatting sqref="D12">
    <cfRule type="cellIs" dxfId="36" priority="19" stopIfTrue="1" operator="equal">
      <formula>"Alto"</formula>
    </cfRule>
    <cfRule type="cellIs" dxfId="35" priority="20" stopIfTrue="1" operator="equal">
      <formula>"Medio"</formula>
    </cfRule>
    <cfRule type="cellIs" dxfId="34" priority="21" stopIfTrue="1" operator="equal">
      <formula>"Bajo"</formula>
    </cfRule>
  </conditionalFormatting>
  <conditionalFormatting sqref="D15">
    <cfRule type="cellIs" dxfId="33" priority="25" stopIfTrue="1" operator="equal">
      <formula>"Alto"</formula>
    </cfRule>
    <cfRule type="cellIs" dxfId="32" priority="26" stopIfTrue="1" operator="equal">
      <formula>"Medio"</formula>
    </cfRule>
    <cfRule type="cellIs" dxfId="31" priority="27" stopIfTrue="1" operator="equal">
      <formula>"Bajo"</formula>
    </cfRule>
  </conditionalFormatting>
  <conditionalFormatting sqref="D13">
    <cfRule type="cellIs" dxfId="30" priority="31" stopIfTrue="1" operator="equal">
      <formula>"Alto"</formula>
    </cfRule>
    <cfRule type="cellIs" dxfId="29" priority="32" stopIfTrue="1" operator="equal">
      <formula>"Medio"</formula>
    </cfRule>
    <cfRule type="cellIs" dxfId="28" priority="33" stopIfTrue="1" operator="equal">
      <formula>"Bajo"</formula>
    </cfRule>
  </conditionalFormatting>
  <conditionalFormatting sqref="D16">
    <cfRule type="cellIs" dxfId="27" priority="28" stopIfTrue="1" operator="equal">
      <formula>"Alto"</formula>
    </cfRule>
    <cfRule type="cellIs" dxfId="26" priority="29" stopIfTrue="1" operator="equal">
      <formula>"Medio"</formula>
    </cfRule>
    <cfRule type="cellIs" dxfId="25" priority="30" stopIfTrue="1" operator="equal">
      <formula>"Bajo"</formula>
    </cfRule>
  </conditionalFormatting>
  <conditionalFormatting sqref="D14">
    <cfRule type="cellIs" dxfId="24" priority="22" stopIfTrue="1" operator="equal">
      <formula>"Alto"</formula>
    </cfRule>
    <cfRule type="cellIs" dxfId="23" priority="23" stopIfTrue="1" operator="equal">
      <formula>"Medio"</formula>
    </cfRule>
    <cfRule type="cellIs" dxfId="22" priority="24" stopIfTrue="1" operator="equal">
      <formula>"Bajo"</formula>
    </cfRule>
  </conditionalFormatting>
  <conditionalFormatting sqref="B20 D20">
    <cfRule type="cellIs" dxfId="21" priority="4" stopIfTrue="1" operator="equal">
      <formula>"Alto"</formula>
    </cfRule>
    <cfRule type="cellIs" dxfId="20" priority="5" stopIfTrue="1" operator="equal">
      <formula>"Medio"</formula>
    </cfRule>
    <cfRule type="cellIs" dxfId="19" priority="6" stopIfTrue="1" operator="equal">
      <formula>"Bajo"</formula>
    </cfRule>
  </conditionalFormatting>
  <conditionalFormatting sqref="D17">
    <cfRule type="cellIs" dxfId="18" priority="13" stopIfTrue="1" operator="equal">
      <formula>"Alto"</formula>
    </cfRule>
    <cfRule type="cellIs" dxfId="17" priority="14" stopIfTrue="1" operator="equal">
      <formula>"Medio"</formula>
    </cfRule>
    <cfRule type="cellIs" dxfId="16" priority="15" stopIfTrue="1" operator="equal">
      <formula>"Bajo"</formula>
    </cfRule>
  </conditionalFormatting>
  <conditionalFormatting sqref="D18:D19">
    <cfRule type="cellIs" dxfId="15" priority="10" stopIfTrue="1" operator="equal">
      <formula>"Alto"</formula>
    </cfRule>
    <cfRule type="cellIs" dxfId="14" priority="11" stopIfTrue="1" operator="equal">
      <formula>"Medio"</formula>
    </cfRule>
    <cfRule type="cellIs" dxfId="13" priority="12" stopIfTrue="1" operator="equal">
      <formula>"Bajo"</formula>
    </cfRule>
  </conditionalFormatting>
  <dataValidations count="1">
    <dataValidation type="whole" allowBlank="1" showInputMessage="1" showErrorMessage="1" sqref="E23:F23 F24:N65501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6"/>
  <sheetViews>
    <sheetView showGridLines="0" topLeftCell="A11" zoomScale="90" zoomScaleNormal="90" workbookViewId="0">
      <selection activeCell="F15" sqref="F15"/>
    </sheetView>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69"/>
      <c r="C2" s="185" t="s">
        <v>120</v>
      </c>
      <c r="D2" s="186"/>
      <c r="E2" s="186"/>
      <c r="F2" s="186"/>
      <c r="G2" s="76" t="str">
        <f>Proyecto!K2</f>
        <v>Codigo: GC-F-015</v>
      </c>
      <c r="H2" s="75"/>
      <c r="P2" s="13"/>
    </row>
    <row r="3" spans="2:16" s="3" customFormat="1" ht="23.25" customHeight="1" thickBot="1" x14ac:dyDescent="0.25">
      <c r="B3" s="71"/>
      <c r="C3" s="185" t="s">
        <v>122</v>
      </c>
      <c r="D3" s="186"/>
      <c r="E3" s="186"/>
      <c r="F3" s="186"/>
      <c r="G3" s="74" t="str">
        <f>Proyecto!K3</f>
        <v>Fecha: 17 de septiembre de 2014</v>
      </c>
      <c r="H3" s="75"/>
      <c r="P3" s="13"/>
    </row>
    <row r="4" spans="2:16" s="3" customFormat="1" ht="24" customHeight="1" thickBot="1" x14ac:dyDescent="0.25">
      <c r="B4" s="71"/>
      <c r="C4" s="185" t="s">
        <v>123</v>
      </c>
      <c r="D4" s="186"/>
      <c r="E4" s="186"/>
      <c r="F4" s="186"/>
      <c r="G4" s="74" t="str">
        <f>Proyecto!K4</f>
        <v>Version 001</v>
      </c>
      <c r="H4" s="75"/>
      <c r="P4" s="13"/>
    </row>
    <row r="5" spans="2:16" s="3" customFormat="1" ht="22.5" customHeight="1" thickBot="1" x14ac:dyDescent="0.25">
      <c r="B5" s="73"/>
      <c r="C5" s="185" t="s">
        <v>125</v>
      </c>
      <c r="D5" s="186"/>
      <c r="E5" s="186"/>
      <c r="F5" s="186"/>
      <c r="G5" s="77" t="s">
        <v>126</v>
      </c>
      <c r="H5" s="75"/>
      <c r="P5" s="13"/>
    </row>
    <row r="6" spans="2:16" ht="5.25" customHeight="1" x14ac:dyDescent="0.2">
      <c r="B6" s="5"/>
      <c r="C6" s="5"/>
      <c r="D6" s="5"/>
      <c r="E6" s="5"/>
      <c r="F6" s="5"/>
    </row>
    <row r="7" spans="2:16" ht="29.25" customHeight="1" x14ac:dyDescent="0.2">
      <c r="B7" s="34" t="s">
        <v>0</v>
      </c>
      <c r="C7" s="214" t="str">
        <f>Proyecto!$E$7</f>
        <v xml:space="preserve">Pedagogìa en Derecho Concursal  </v>
      </c>
      <c r="D7" s="214"/>
      <c r="E7" s="214"/>
      <c r="F7" s="214"/>
      <c r="G7" s="22"/>
      <c r="P7" s="1"/>
    </row>
    <row r="8" spans="2:16" ht="6.75" customHeight="1" x14ac:dyDescent="0.2">
      <c r="B8" s="8"/>
      <c r="C8" s="9"/>
      <c r="D8" s="9"/>
      <c r="E8" s="9"/>
      <c r="F8" s="9"/>
      <c r="P8" s="1"/>
    </row>
    <row r="9" spans="2:16" x14ac:dyDescent="0.2">
      <c r="B9" s="132"/>
      <c r="C9" s="132"/>
    </row>
    <row r="10" spans="2:16" ht="20.25" customHeight="1" x14ac:dyDescent="0.2">
      <c r="B10" s="211" t="s">
        <v>16</v>
      </c>
      <c r="C10" s="212"/>
      <c r="D10" s="212"/>
      <c r="E10" s="212"/>
      <c r="F10" s="212"/>
      <c r="G10" s="213"/>
    </row>
    <row r="11" spans="2:16" customFormat="1" ht="15" customHeight="1" x14ac:dyDescent="0.2"/>
    <row r="12" spans="2:16" ht="24.75" customHeight="1" x14ac:dyDescent="0.2">
      <c r="B12" s="29" t="s">
        <v>85</v>
      </c>
      <c r="C12" s="33" t="s">
        <v>17</v>
      </c>
      <c r="D12" s="33" t="s">
        <v>18</v>
      </c>
      <c r="E12" s="33" t="s">
        <v>19</v>
      </c>
      <c r="F12" s="33" t="s">
        <v>20</v>
      </c>
      <c r="G12" s="33" t="s">
        <v>21</v>
      </c>
    </row>
    <row r="13" spans="2:16" ht="39.950000000000003" customHeight="1" x14ac:dyDescent="0.2">
      <c r="B13" s="103" t="s">
        <v>152</v>
      </c>
      <c r="C13" s="108" t="s">
        <v>99</v>
      </c>
      <c r="D13" s="109"/>
      <c r="E13" s="109" t="s">
        <v>115</v>
      </c>
      <c r="F13" s="109" t="s">
        <v>167</v>
      </c>
      <c r="G13" s="109" t="s">
        <v>154</v>
      </c>
    </row>
    <row r="14" spans="2:16" ht="39.950000000000003" customHeight="1" x14ac:dyDescent="0.2">
      <c r="B14" s="103" t="s">
        <v>166</v>
      </c>
      <c r="C14" s="108" t="s">
        <v>153</v>
      </c>
      <c r="D14" s="109"/>
      <c r="E14" s="109" t="s">
        <v>115</v>
      </c>
      <c r="F14" s="109" t="s">
        <v>167</v>
      </c>
      <c r="G14" s="109" t="s">
        <v>153</v>
      </c>
    </row>
    <row r="15" spans="2:16" ht="39" customHeight="1" x14ac:dyDescent="0.2">
      <c r="B15" s="103"/>
      <c r="C15" s="108"/>
      <c r="D15" s="109"/>
      <c r="E15" s="109"/>
      <c r="F15" s="109"/>
      <c r="G15" s="109"/>
    </row>
    <row r="16" spans="2:16" ht="39.950000000000003" customHeight="1" x14ac:dyDescent="0.2">
      <c r="B16" s="103"/>
      <c r="C16" s="108"/>
      <c r="D16" s="109"/>
      <c r="E16" s="109"/>
      <c r="F16" s="109"/>
      <c r="G16" s="109"/>
    </row>
    <row r="17" spans="2:7" ht="39.950000000000003" customHeight="1" x14ac:dyDescent="0.2">
      <c r="B17" s="103"/>
      <c r="C17" s="108"/>
      <c r="D17" s="109"/>
      <c r="E17" s="109"/>
      <c r="F17" s="109"/>
      <c r="G17" s="109"/>
    </row>
    <row r="18" spans="2:7" ht="39.950000000000003" customHeight="1" x14ac:dyDescent="0.2">
      <c r="B18" s="103"/>
      <c r="C18" s="108"/>
      <c r="D18" s="109"/>
      <c r="E18" s="109"/>
      <c r="F18" s="109"/>
      <c r="G18" s="109"/>
    </row>
    <row r="19" spans="2:7" ht="60" customHeight="1" x14ac:dyDescent="0.2">
      <c r="B19" s="103"/>
      <c r="C19" s="110"/>
      <c r="D19" s="109"/>
      <c r="E19" s="109"/>
      <c r="F19" s="109"/>
      <c r="G19" s="109"/>
    </row>
    <row r="20" spans="2:7" ht="12.75" x14ac:dyDescent="0.2">
      <c r="C20" s="20"/>
    </row>
    <row r="21" spans="2:7" ht="12.75" x14ac:dyDescent="0.2">
      <c r="C21" s="20"/>
    </row>
    <row r="22" spans="2:7" ht="12.75" x14ac:dyDescent="0.2">
      <c r="C22" s="23"/>
    </row>
    <row r="23" spans="2:7" ht="12.75" x14ac:dyDescent="0.2">
      <c r="C23" s="23"/>
    </row>
    <row r="24" spans="2:7" ht="12.75" x14ac:dyDescent="0.2">
      <c r="C24" s="23"/>
    </row>
    <row r="25" spans="2:7" ht="12.75" x14ac:dyDescent="0.2">
      <c r="C25" s="23"/>
    </row>
    <row r="26" spans="2:7" ht="12.75" x14ac:dyDescent="0.2">
      <c r="C26" s="23"/>
    </row>
  </sheetData>
  <mergeCells count="7">
    <mergeCell ref="B10:G10"/>
    <mergeCell ref="B9:C9"/>
    <mergeCell ref="C7:F7"/>
    <mergeCell ref="C2:F2"/>
    <mergeCell ref="C3:F3"/>
    <mergeCell ref="C4:F4"/>
    <mergeCell ref="C5:F5"/>
  </mergeCells>
  <dataValidations count="1">
    <dataValidation type="whole" allowBlank="1" showInputMessage="1" showErrorMessage="1" sqref="E9 G20:G65504 G9 G11 E20:E65504 H9:N65504">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topLeftCell="A4" zoomScale="90" zoomScaleNormal="90" workbookViewId="0">
      <selection activeCell="B12" sqref="B12:C12"/>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69"/>
      <c r="C2" s="185" t="s">
        <v>120</v>
      </c>
      <c r="D2" s="186"/>
      <c r="E2" s="186"/>
      <c r="F2" s="186"/>
      <c r="G2" s="179" t="str">
        <f>Proyecto!K2</f>
        <v>Codigo: GC-F-015</v>
      </c>
      <c r="H2" s="180"/>
      <c r="J2" s="11"/>
      <c r="K2" s="11"/>
      <c r="L2" s="11"/>
      <c r="M2" s="12"/>
      <c r="W2" s="13"/>
    </row>
    <row r="3" spans="2:23" s="3" customFormat="1" ht="23.25" customHeight="1" thickBot="1" x14ac:dyDescent="0.25">
      <c r="B3" s="71"/>
      <c r="C3" s="185" t="s">
        <v>122</v>
      </c>
      <c r="D3" s="186"/>
      <c r="E3" s="186"/>
      <c r="F3" s="186"/>
      <c r="G3" s="181" t="str">
        <f>Proyecto!K3</f>
        <v>Fecha: 17 de septiembre de 2014</v>
      </c>
      <c r="H3" s="182"/>
      <c r="J3" s="11"/>
      <c r="K3" s="11"/>
      <c r="L3" s="11"/>
      <c r="M3" s="12"/>
      <c r="W3" s="13"/>
    </row>
    <row r="4" spans="2:23" s="3" customFormat="1" ht="24" customHeight="1" thickBot="1" x14ac:dyDescent="0.25">
      <c r="B4" s="71"/>
      <c r="C4" s="185" t="s">
        <v>123</v>
      </c>
      <c r="D4" s="186"/>
      <c r="E4" s="186"/>
      <c r="F4" s="186"/>
      <c r="G4" s="183" t="str">
        <f>Proyecto!K4</f>
        <v>Version 001</v>
      </c>
      <c r="H4" s="184"/>
      <c r="J4" s="11"/>
      <c r="M4" s="12"/>
      <c r="W4" s="13"/>
    </row>
    <row r="5" spans="2:23" s="3" customFormat="1" ht="22.5" customHeight="1" thickBot="1" x14ac:dyDescent="0.25">
      <c r="B5" s="73"/>
      <c r="C5" s="185" t="s">
        <v>125</v>
      </c>
      <c r="D5" s="186"/>
      <c r="E5" s="186"/>
      <c r="F5" s="186"/>
      <c r="G5" s="181" t="s">
        <v>126</v>
      </c>
      <c r="H5" s="182"/>
      <c r="J5" s="11"/>
      <c r="M5" s="11"/>
      <c r="W5" s="13"/>
    </row>
    <row r="6" spans="2:23" ht="5.25" customHeight="1" x14ac:dyDescent="0.2">
      <c r="B6" s="5"/>
      <c r="C6" s="5"/>
      <c r="D6" s="5"/>
      <c r="E6" s="5"/>
      <c r="F6" s="5"/>
      <c r="G6" s="5"/>
      <c r="H6" s="5"/>
    </row>
    <row r="7" spans="2:23" ht="29.25" customHeight="1" x14ac:dyDescent="0.2">
      <c r="B7" s="37" t="s">
        <v>0</v>
      </c>
      <c r="C7" s="124" t="str">
        <f>Proyecto!$E$7</f>
        <v xml:space="preserve">Pedagogìa en Derecho Concursal  </v>
      </c>
      <c r="D7" s="124"/>
      <c r="E7" s="124"/>
      <c r="F7" s="124"/>
      <c r="G7" s="124"/>
      <c r="H7" s="124"/>
      <c r="W7" s="1"/>
    </row>
    <row r="9" spans="2:23" ht="15" customHeight="1" x14ac:dyDescent="0.2">
      <c r="B9" s="172" t="s">
        <v>9</v>
      </c>
      <c r="C9" s="172"/>
      <c r="D9" s="172"/>
      <c r="E9" s="172"/>
      <c r="F9" s="172"/>
      <c r="G9" s="172"/>
      <c r="H9" s="172"/>
    </row>
    <row r="10" spans="2:23" customFormat="1" ht="15" customHeight="1" x14ac:dyDescent="0.2"/>
    <row r="11" spans="2:23" ht="33.75" customHeight="1" x14ac:dyDescent="0.2">
      <c r="B11" s="170" t="s">
        <v>86</v>
      </c>
      <c r="C11" s="170"/>
      <c r="D11" s="28" t="s">
        <v>27</v>
      </c>
      <c r="E11" s="28" t="s">
        <v>10</v>
      </c>
      <c r="F11" s="42" t="s">
        <v>12</v>
      </c>
      <c r="G11" s="28" t="s">
        <v>13</v>
      </c>
      <c r="H11" s="28" t="s">
        <v>119</v>
      </c>
    </row>
    <row r="12" spans="2:23" ht="27.75" customHeight="1" x14ac:dyDescent="0.2">
      <c r="B12" s="215" t="s">
        <v>179</v>
      </c>
      <c r="C12" s="216"/>
      <c r="D12" s="25"/>
      <c r="E12" s="24"/>
      <c r="F12" s="24"/>
      <c r="G12" s="36"/>
      <c r="H12" s="24"/>
    </row>
    <row r="13" spans="2:23" ht="18" customHeight="1" x14ac:dyDescent="0.2">
      <c r="B13" s="146"/>
      <c r="C13" s="146"/>
      <c r="D13" s="25"/>
      <c r="E13" s="25"/>
      <c r="F13" s="24"/>
      <c r="G13" s="36"/>
      <c r="H13" s="25"/>
    </row>
    <row r="14" spans="2:23" ht="18" customHeight="1" x14ac:dyDescent="0.2">
      <c r="B14" s="146"/>
      <c r="C14" s="146"/>
      <c r="D14" s="25"/>
      <c r="E14" s="25"/>
      <c r="F14" s="24"/>
      <c r="G14" s="36"/>
      <c r="H14" s="25"/>
    </row>
    <row r="15" spans="2:23" ht="18" customHeight="1" x14ac:dyDescent="0.2">
      <c r="B15" s="146"/>
      <c r="C15" s="146"/>
      <c r="D15" s="25"/>
      <c r="E15" s="25"/>
      <c r="F15" s="24"/>
      <c r="G15" s="36"/>
      <c r="H15" s="25"/>
    </row>
    <row r="16" spans="2:23" ht="18" customHeight="1" x14ac:dyDescent="0.2">
      <c r="B16" s="146"/>
      <c r="C16" s="146"/>
      <c r="D16" s="25"/>
      <c r="E16" s="25"/>
      <c r="F16" s="24"/>
      <c r="G16" s="36"/>
      <c r="H16" s="25"/>
    </row>
    <row r="17" spans="2:8" ht="18" customHeight="1" x14ac:dyDescent="0.2">
      <c r="B17" s="146"/>
      <c r="C17" s="146"/>
      <c r="D17" s="25"/>
      <c r="E17" s="25"/>
      <c r="F17" s="24"/>
      <c r="G17" s="36"/>
      <c r="H17" s="25"/>
    </row>
    <row r="18" spans="2:8" ht="18" customHeight="1" x14ac:dyDescent="0.2">
      <c r="B18" s="146"/>
      <c r="C18" s="146"/>
      <c r="D18" s="25"/>
      <c r="E18" s="25"/>
      <c r="F18" s="24"/>
      <c r="G18" s="36"/>
      <c r="H18" s="25"/>
    </row>
    <row r="19" spans="2:8" ht="18" customHeight="1" x14ac:dyDescent="0.2">
      <c r="B19" s="146"/>
      <c r="C19" s="146"/>
      <c r="D19" s="25"/>
      <c r="E19" s="25"/>
      <c r="F19" s="24"/>
      <c r="G19" s="36"/>
      <c r="H19" s="25"/>
    </row>
    <row r="20" spans="2:8" ht="18" customHeight="1" x14ac:dyDescent="0.2">
      <c r="B20" s="146"/>
      <c r="C20" s="146"/>
      <c r="D20" s="25"/>
      <c r="E20" s="25"/>
      <c r="F20" s="24"/>
      <c r="G20" s="36"/>
      <c r="H20" s="25"/>
    </row>
    <row r="21" spans="2:8" ht="18" customHeight="1" x14ac:dyDescent="0.2">
      <c r="B21" s="146"/>
      <c r="C21" s="146"/>
      <c r="D21" s="25"/>
      <c r="E21" s="25"/>
      <c r="F21" s="24"/>
      <c r="G21" s="36"/>
      <c r="H21" s="25"/>
    </row>
    <row r="22" spans="2:8" ht="18" customHeight="1" x14ac:dyDescent="0.2">
      <c r="B22" s="146"/>
      <c r="C22" s="146"/>
      <c r="D22" s="25"/>
      <c r="E22" s="25"/>
      <c r="F22" s="24"/>
      <c r="G22" s="36"/>
      <c r="H22" s="25"/>
    </row>
  </sheetData>
  <mergeCells count="22">
    <mergeCell ref="B22:C22"/>
    <mergeCell ref="B20:C20"/>
    <mergeCell ref="B21:C21"/>
    <mergeCell ref="B12:C12"/>
    <mergeCell ref="B19:C19"/>
    <mergeCell ref="B16:C16"/>
    <mergeCell ref="B17:C17"/>
    <mergeCell ref="B18:C18"/>
    <mergeCell ref="B13:C13"/>
    <mergeCell ref="B14:C14"/>
    <mergeCell ref="C2:F2"/>
    <mergeCell ref="G2:H2"/>
    <mergeCell ref="C3:F3"/>
    <mergeCell ref="G3:H3"/>
    <mergeCell ref="C4:F4"/>
    <mergeCell ref="G4:H4"/>
    <mergeCell ref="C5:F5"/>
    <mergeCell ref="G5:H5"/>
    <mergeCell ref="B15:C15"/>
    <mergeCell ref="B9:H9"/>
    <mergeCell ref="B11:C11"/>
    <mergeCell ref="C7:H7"/>
  </mergeCells>
  <conditionalFormatting sqref="E12 E19:E22">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E16:E18">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3:E15">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E6A94EDD-3DBA-47A0-983D-920E4E2CEC9F}">
  <ds:schemaRefs>
    <ds:schemaRef ds:uri="http://schemas.microsoft.com/office/infopath/2007/PartnerControls"/>
    <ds:schemaRef ds:uri="020317a2-216a-4193-b12d-e1527c295d72"/>
    <ds:schemaRef ds:uri="http://purl.org/dc/elements/1.1/"/>
    <ds:schemaRef ds:uri="http://schemas.microsoft.com/office/2006/metadata/properties"/>
    <ds:schemaRef ds:uri="064bacd2-ab02-49c4-81bb-ed40c0eb4a15"/>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5D653EF5-0E5F-4A60-9F39-FB4EEE2D5D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Justicia Digital Proceso de Insolvencia</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2023-01-04T20:17:17Z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eDOCS AutoSave">
    <vt:lpwstr/>
  </property>
  <property fmtid="{D5CDD505-2E9C-101B-9397-08002B2CF9AE}" pid="6" name="IconOverlay">
    <vt:lpwstr/>
  </property>
  <property fmtid="{D5CDD505-2E9C-101B-9397-08002B2CF9AE}" pid="7" name="Comentarios">
    <vt:lpwstr/>
  </property>
  <property fmtid="{D5CDD505-2E9C-101B-9397-08002B2CF9AE}" pid="8" name="Fase">
    <vt:lpwstr>a. Ficha Téncnica</vt:lpwstr>
  </property>
</Properties>
</file>