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1/01_Proyectos_Estrategicos/Despacho/"/>
    </mc:Choice>
  </mc:AlternateContent>
  <bookViews>
    <workbookView xWindow="-120" yWindow="-120" windowWidth="20730" windowHeight="11310" tabRatio="776" activeTab="10"/>
  </bookViews>
  <sheets>
    <sheet name="Proyecto" sheetId="10" r:id="rId1"/>
    <sheet name="Justificación - Objetivo" sheetId="2" r:id="rId2"/>
    <sheet name="Indicadores" sheetId="3" r:id="rId3"/>
    <sheet name="Recursos Humanos" sheetId="5" r:id="rId4"/>
    <sheet name="Comunicaciones internas" sheetId="16" r:id="rId5"/>
    <sheet name="Recursos Financieros" sheetId="12" r:id="rId6"/>
    <sheet name="Interesados" sheetId="6" r:id="rId7"/>
    <sheet name="Plan de comunicaciones" sheetId="7" r:id="rId8"/>
    <sheet name="Requerimientos" sheetId="4" r:id="rId9"/>
    <sheet name="Alcance" sheetId="8" r:id="rId10"/>
    <sheet name="EDT- Actividades" sheetId="11" r:id="rId11"/>
    <sheet name="Riesgos" sheetId="9" r:id="rId12"/>
    <sheet name="No tocar" sheetId="15" state="hidden" r:id="rId13"/>
  </sheets>
  <externalReferences>
    <externalReference r:id="rId14"/>
  </externalReferences>
  <definedNames>
    <definedName name="_xlnm._FilterDatabase" localSheetId="10" hidden="1">'EDT- Actividades'!$B$9:$HZ$14</definedName>
    <definedName name="Activos" localSheetId="9">#REF!</definedName>
    <definedName name="Activos" localSheetId="10">#REF!</definedName>
    <definedName name="Activos" localSheetId="2">#REF!</definedName>
    <definedName name="Activos" localSheetId="6">#REF!</definedName>
    <definedName name="Activos" localSheetId="7">#REF!</definedName>
    <definedName name="Activos" localSheetId="0">#REF!</definedName>
    <definedName name="Activos" localSheetId="5">#REF!</definedName>
    <definedName name="Activos" localSheetId="3">#REF!</definedName>
    <definedName name="Activos" localSheetId="11">#REF!</definedName>
    <definedName name="Activos">#REF!</definedName>
    <definedName name="ActivosP1" localSheetId="9">#REF!</definedName>
    <definedName name="ActivosP1" localSheetId="10">#REF!</definedName>
    <definedName name="ActivosP1" localSheetId="2">#REF!</definedName>
    <definedName name="ActivosP1" localSheetId="6">#REF!</definedName>
    <definedName name="ActivosP1" localSheetId="7">#REF!</definedName>
    <definedName name="ActivosP1" localSheetId="0">#REF!</definedName>
    <definedName name="ActivosP1" localSheetId="5">#REF!</definedName>
    <definedName name="ActivosP1" localSheetId="3">#REF!</definedName>
    <definedName name="ActivosP1" localSheetId="11">#REF!</definedName>
    <definedName name="ActivosP1">#REF!</definedName>
    <definedName name="ActivosP10" localSheetId="9">#REF!</definedName>
    <definedName name="ActivosP10" localSheetId="10">#REF!</definedName>
    <definedName name="ActivosP10" localSheetId="2">#REF!</definedName>
    <definedName name="ActivosP10" localSheetId="6">#REF!</definedName>
    <definedName name="ActivosP10" localSheetId="7">#REF!</definedName>
    <definedName name="ActivosP10" localSheetId="0">#REF!</definedName>
    <definedName name="ActivosP10" localSheetId="5">#REF!</definedName>
    <definedName name="ActivosP10" localSheetId="3">#REF!</definedName>
    <definedName name="ActivosP10" localSheetId="11">#REF!</definedName>
    <definedName name="ActivosP10">#REF!</definedName>
    <definedName name="ActivosP11" localSheetId="9">#REF!</definedName>
    <definedName name="ActivosP11" localSheetId="10">#REF!</definedName>
    <definedName name="ActivosP11" localSheetId="2">#REF!</definedName>
    <definedName name="ActivosP11" localSheetId="6">#REF!</definedName>
    <definedName name="ActivosP11" localSheetId="7">#REF!</definedName>
    <definedName name="ActivosP11" localSheetId="0">#REF!</definedName>
    <definedName name="ActivosP11" localSheetId="5">#REF!</definedName>
    <definedName name="ActivosP11" localSheetId="3">#REF!</definedName>
    <definedName name="ActivosP11" localSheetId="11">#REF!</definedName>
    <definedName name="ActivosP11">#REF!</definedName>
    <definedName name="Activosp11000" localSheetId="9">#REF!</definedName>
    <definedName name="Activosp11000" localSheetId="10">#REF!</definedName>
    <definedName name="Activosp11000" localSheetId="2">#REF!</definedName>
    <definedName name="Activosp11000" localSheetId="6">#REF!</definedName>
    <definedName name="Activosp11000" localSheetId="7">#REF!</definedName>
    <definedName name="Activosp11000" localSheetId="0">#REF!</definedName>
    <definedName name="Activosp11000" localSheetId="5">#REF!</definedName>
    <definedName name="Activosp11000" localSheetId="3">#REF!</definedName>
    <definedName name="Activosp11000" localSheetId="11">#REF!</definedName>
    <definedName name="Activosp11000">#REF!</definedName>
    <definedName name="ActivosP12" localSheetId="9">#REF!</definedName>
    <definedName name="ActivosP12" localSheetId="10">#REF!</definedName>
    <definedName name="ActivosP12" localSheetId="2">#REF!</definedName>
    <definedName name="ActivosP12" localSheetId="6">#REF!</definedName>
    <definedName name="ActivosP12" localSheetId="7">#REF!</definedName>
    <definedName name="ActivosP12" localSheetId="0">#REF!</definedName>
    <definedName name="ActivosP12" localSheetId="5">#REF!</definedName>
    <definedName name="ActivosP12" localSheetId="3">#REF!</definedName>
    <definedName name="ActivosP12" localSheetId="11">#REF!</definedName>
    <definedName name="ActivosP12">#REF!</definedName>
    <definedName name="ActivosP2" localSheetId="9">#REF!</definedName>
    <definedName name="ActivosP2" localSheetId="10">#REF!</definedName>
    <definedName name="ActivosP2" localSheetId="2">#REF!</definedName>
    <definedName name="ActivosP2" localSheetId="6">#REF!</definedName>
    <definedName name="ActivosP2" localSheetId="7">#REF!</definedName>
    <definedName name="ActivosP2" localSheetId="0">#REF!</definedName>
    <definedName name="ActivosP2" localSheetId="5">#REF!</definedName>
    <definedName name="ActivosP2" localSheetId="3">#REF!</definedName>
    <definedName name="ActivosP2" localSheetId="11">#REF!</definedName>
    <definedName name="ActivosP2">#REF!</definedName>
    <definedName name="ActivosP3" localSheetId="9">#REF!</definedName>
    <definedName name="ActivosP3" localSheetId="10">#REF!</definedName>
    <definedName name="ActivosP3" localSheetId="2">#REF!</definedName>
    <definedName name="ActivosP3" localSheetId="6">#REF!</definedName>
    <definedName name="ActivosP3" localSheetId="7">#REF!</definedName>
    <definedName name="ActivosP3" localSheetId="0">#REF!</definedName>
    <definedName name="ActivosP3" localSheetId="5">#REF!</definedName>
    <definedName name="ActivosP3" localSheetId="3">#REF!</definedName>
    <definedName name="ActivosP3" localSheetId="11">#REF!</definedName>
    <definedName name="ActivosP3">#REF!</definedName>
    <definedName name="ActivosP4" localSheetId="9">#REF!</definedName>
    <definedName name="ActivosP4" localSheetId="10">#REF!</definedName>
    <definedName name="ActivosP4" localSheetId="2">#REF!</definedName>
    <definedName name="ActivosP4" localSheetId="6">#REF!</definedName>
    <definedName name="ActivosP4" localSheetId="7">#REF!</definedName>
    <definedName name="ActivosP4" localSheetId="0">#REF!</definedName>
    <definedName name="ActivosP4" localSheetId="5">#REF!</definedName>
    <definedName name="ActivosP4" localSheetId="3">#REF!</definedName>
    <definedName name="ActivosP4" localSheetId="11">#REF!</definedName>
    <definedName name="ActivosP4">#REF!</definedName>
    <definedName name="ActivosP5" localSheetId="9">#REF!</definedName>
    <definedName name="ActivosP5" localSheetId="10">#REF!</definedName>
    <definedName name="ActivosP5" localSheetId="2">#REF!</definedName>
    <definedName name="ActivosP5" localSheetId="6">#REF!</definedName>
    <definedName name="ActivosP5" localSheetId="7">#REF!</definedName>
    <definedName name="ActivosP5" localSheetId="0">#REF!</definedName>
    <definedName name="ActivosP5" localSheetId="5">#REF!</definedName>
    <definedName name="ActivosP5" localSheetId="3">#REF!</definedName>
    <definedName name="ActivosP5" localSheetId="11">#REF!</definedName>
    <definedName name="ActivosP5">#REF!</definedName>
    <definedName name="ActivosP6" localSheetId="9">#REF!</definedName>
    <definedName name="ActivosP6" localSheetId="10">#REF!</definedName>
    <definedName name="ActivosP6" localSheetId="2">#REF!</definedName>
    <definedName name="ActivosP6" localSheetId="6">#REF!</definedName>
    <definedName name="ActivosP6" localSheetId="7">#REF!</definedName>
    <definedName name="ActivosP6" localSheetId="0">#REF!</definedName>
    <definedName name="ActivosP6" localSheetId="5">#REF!</definedName>
    <definedName name="ActivosP6" localSheetId="3">#REF!</definedName>
    <definedName name="ActivosP6" localSheetId="11">#REF!</definedName>
    <definedName name="ActivosP6">#REF!</definedName>
    <definedName name="ActivosP7" localSheetId="9">#REF!</definedName>
    <definedName name="ActivosP7" localSheetId="10">#REF!</definedName>
    <definedName name="ActivosP7" localSheetId="2">#REF!</definedName>
    <definedName name="ActivosP7" localSheetId="6">#REF!</definedName>
    <definedName name="ActivosP7" localSheetId="7">#REF!</definedName>
    <definedName name="ActivosP7" localSheetId="0">#REF!</definedName>
    <definedName name="ActivosP7" localSheetId="5">#REF!</definedName>
    <definedName name="ActivosP7" localSheetId="3">#REF!</definedName>
    <definedName name="ActivosP7" localSheetId="11">#REF!</definedName>
    <definedName name="ActivosP7">#REF!</definedName>
    <definedName name="ActivosP8" localSheetId="9">#REF!</definedName>
    <definedName name="ActivosP8" localSheetId="10">#REF!</definedName>
    <definedName name="ActivosP8" localSheetId="2">#REF!</definedName>
    <definedName name="ActivosP8" localSheetId="6">#REF!</definedName>
    <definedName name="ActivosP8" localSheetId="7">#REF!</definedName>
    <definedName name="ActivosP8" localSheetId="0">#REF!</definedName>
    <definedName name="ActivosP8" localSheetId="5">#REF!</definedName>
    <definedName name="ActivosP8" localSheetId="3">#REF!</definedName>
    <definedName name="ActivosP8" localSheetId="11">#REF!</definedName>
    <definedName name="ActivosP8">#REF!</definedName>
    <definedName name="ActivosP9" localSheetId="9">#REF!</definedName>
    <definedName name="ActivosP9" localSheetId="10">#REF!</definedName>
    <definedName name="ActivosP9" localSheetId="2">#REF!</definedName>
    <definedName name="ActivosP9" localSheetId="6">#REF!</definedName>
    <definedName name="ActivosP9" localSheetId="7">#REF!</definedName>
    <definedName name="ActivosP9" localSheetId="0">#REF!</definedName>
    <definedName name="ActivosP9" localSheetId="5">#REF!</definedName>
    <definedName name="ActivosP9" localSheetId="3">#REF!</definedName>
    <definedName name="ActivosP9" localSheetId="11">#REF!</definedName>
    <definedName name="ActivosP9">#REF!</definedName>
    <definedName name="_xlnm.Print_Area" localSheetId="9">Alcance!$B$2:$P$8</definedName>
    <definedName name="_xlnm.Print_Area" localSheetId="2">Indicadores!$B$2:$I$13</definedName>
    <definedName name="_xlnm.Print_Area" localSheetId="6">Interesados!$B$2:$H$15</definedName>
    <definedName name="_xlnm.Print_Area" localSheetId="1">'Justificación - Objetivo'!$B$2:$P$13</definedName>
    <definedName name="_xlnm.Print_Area" localSheetId="7">'Plan de comunicaciones'!$B$2:$H$16</definedName>
    <definedName name="_xlnm.Print_Area" localSheetId="0">Proyecto!$C$2:$I$8</definedName>
    <definedName name="_xlnm.Print_Area" localSheetId="5">'Recursos Financieros'!$B$2:$F$8</definedName>
    <definedName name="_xlnm.Print_Area" localSheetId="3">'Recursos Humanos'!$B$2:$G$14</definedName>
    <definedName name="_xlnm.Print_Area" localSheetId="8">Requerimientos!$B$2:$H$12</definedName>
    <definedName name="_xlnm.Print_Area" localSheetId="11">Riesgos!$B$2:$P$15</definedName>
    <definedName name="Consulta__L" localSheetId="9">#REF!</definedName>
    <definedName name="Consulta__L" localSheetId="10">#REF!</definedName>
    <definedName name="Consulta__L" localSheetId="2">#REF!</definedName>
    <definedName name="Consulta__L" localSheetId="6">#REF!</definedName>
    <definedName name="Consulta__L" localSheetId="7">#REF!</definedName>
    <definedName name="Consulta__L" localSheetId="0">#REF!</definedName>
    <definedName name="Consulta__L" localSheetId="5">#REF!</definedName>
    <definedName name="Consulta__L" localSheetId="3">#REF!</definedName>
    <definedName name="Consulta__L" localSheetId="11">#REF!</definedName>
    <definedName name="Consulta__L">#REF!</definedName>
    <definedName name="gloria" localSheetId="9">#REF!</definedName>
    <definedName name="gloria" localSheetId="10">#REF!</definedName>
    <definedName name="gloria" localSheetId="2">#REF!</definedName>
    <definedName name="gloria" localSheetId="6">#REF!</definedName>
    <definedName name="gloria" localSheetId="7">#REF!</definedName>
    <definedName name="gloria" localSheetId="0">#REF!</definedName>
    <definedName name="gloria" localSheetId="5">#REF!</definedName>
    <definedName name="gloria" localSheetId="3">#REF!</definedName>
    <definedName name="gloria" localSheetId="11">#REF!</definedName>
    <definedName name="gloria">#REF!</definedName>
    <definedName name="pl" localSheetId="9">#REF!</definedName>
    <definedName name="pl" localSheetId="10">#REF!</definedName>
    <definedName name="pl" localSheetId="2">#REF!</definedName>
    <definedName name="pl" localSheetId="6">#REF!</definedName>
    <definedName name="pl" localSheetId="7">#REF!</definedName>
    <definedName name="pl" localSheetId="0">#REF!</definedName>
    <definedName name="pl" localSheetId="5">#REF!</definedName>
    <definedName name="pl" localSheetId="3">#REF!</definedName>
    <definedName name="pl" localSheetId="11">#REF!</definedName>
    <definedName name="p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1" l="1"/>
  <c r="I12" i="11"/>
  <c r="I10" i="11"/>
  <c r="L13" i="11" l="1"/>
  <c r="E13" i="11"/>
  <c r="D7" i="9" l="1"/>
  <c r="M4" i="9"/>
  <c r="M3" i="9"/>
  <c r="M2" i="9"/>
  <c r="C7" i="11"/>
  <c r="K4" i="11"/>
  <c r="K3" i="11"/>
  <c r="K2" i="11"/>
  <c r="D7" i="8"/>
  <c r="M4" i="8"/>
  <c r="M3" i="8"/>
  <c r="M2" i="8"/>
  <c r="C7" i="4"/>
  <c r="G4" i="4"/>
  <c r="G3" i="4"/>
  <c r="G2" i="4"/>
  <c r="C7" i="7"/>
  <c r="G4" i="7"/>
  <c r="G3" i="7"/>
  <c r="G2" i="7"/>
  <c r="D7" i="6"/>
  <c r="H4" i="6"/>
  <c r="H3" i="6"/>
  <c r="H2" i="6"/>
  <c r="C7" i="12"/>
  <c r="A6" i="12"/>
  <c r="G4" i="12"/>
  <c r="G3" i="12"/>
  <c r="G2" i="12"/>
  <c r="G4" i="16"/>
  <c r="G3" i="16"/>
  <c r="G2" i="16"/>
  <c r="C7" i="5"/>
  <c r="G4" i="5"/>
  <c r="G3" i="5"/>
  <c r="G2" i="5"/>
  <c r="D7" i="3"/>
  <c r="I4" i="3"/>
  <c r="I3" i="3"/>
  <c r="I2" i="3"/>
  <c r="D7" i="2"/>
  <c r="M4" i="2"/>
  <c r="M3" i="2"/>
  <c r="M2" i="2"/>
  <c r="L14" i="11" l="1"/>
</calcChain>
</file>

<file path=xl/comments1.xml><?xml version="1.0" encoding="utf-8"?>
<comments xmlns="http://schemas.openxmlformats.org/spreadsheetml/2006/main">
  <authors>
    <author>RONIN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OBJETIVO ESTRATÉGICO:</t>
        </r>
        <r>
          <rPr>
            <sz val="9"/>
            <color indexed="81"/>
            <rFont val="Tahoma"/>
            <family val="2"/>
          </rPr>
          <t xml:space="preserve">
Incluir el objetivo estratégico al que apunta el proyecto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ESTRATEGIA:
</t>
        </r>
        <r>
          <rPr>
            <sz val="9"/>
            <color indexed="81"/>
            <rFont val="Tahoma"/>
            <family val="2"/>
          </rPr>
          <t>Incluir la estrategia en la que está incluido el proyecto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OBJETIVOS DE PROYECTO:</t>
        </r>
        <r>
          <rPr>
            <sz val="9"/>
            <color indexed="81"/>
            <rFont val="Tahoma"/>
            <family val="2"/>
          </rPr>
          <t xml:space="preserve">
Incluir los objetivos que debe cumplir el proyecto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TIPO:</t>
        </r>
        <r>
          <rPr>
            <sz val="9"/>
            <color indexed="81"/>
            <rFont val="Tahoma"/>
            <family val="2"/>
          </rPr>
          <t xml:space="preserve">
Definir si el objetivo es general o específico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OBJETIVOS DE PROYECTO:</t>
        </r>
        <r>
          <rPr>
            <sz val="9"/>
            <color indexed="81"/>
            <rFont val="Tahoma"/>
            <family val="2"/>
          </rPr>
          <t xml:space="preserve">
Incluir los objetivos que debe cumplir el proyecto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TIPO:</t>
        </r>
        <r>
          <rPr>
            <sz val="9"/>
            <color indexed="81"/>
            <rFont val="Tahoma"/>
            <family val="2"/>
          </rPr>
          <t xml:space="preserve">
Definir si el objetivo es general o específico</t>
        </r>
      </text>
    </comment>
  </commentList>
</comments>
</file>

<file path=xl/comments2.xml><?xml version="1.0" encoding="utf-8"?>
<comments xmlns="http://schemas.openxmlformats.org/spreadsheetml/2006/main">
  <authors>
    <author>RONIN</author>
    <author>Juan Camilo Correa Jimenez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DESCRIPCIÓN:</t>
        </r>
        <r>
          <rPr>
            <sz val="9"/>
            <color indexed="81"/>
            <rFont val="Tahoma"/>
            <family val="2"/>
          </rPr>
          <t xml:space="preserve">
Hacer una descripción de lo que se quiere medir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TIPO:
</t>
        </r>
        <r>
          <rPr>
            <sz val="9"/>
            <color indexed="81"/>
            <rFont val="Tahoma"/>
            <family val="2"/>
          </rPr>
          <t xml:space="preserve">Definir el tipo de indicador:
- Eficacia: Expresa el logro de los objetivos
- Eficiencia: Permite establecer la relación de productividad en el uso de los recursos
- Efectividad: Seguimiento del impacto de los logros alcanzados
</t>
        </r>
      </text>
    </comment>
    <comment ref="D11" authorId="1" shapeId="0">
      <text>
        <r>
          <rPr>
            <b/>
            <sz val="9"/>
            <color indexed="81"/>
            <rFont val="Tahoma"/>
            <family val="2"/>
          </rPr>
          <t>UNIDAD DE MEDIDA:</t>
        </r>
        <r>
          <rPr>
            <sz val="9"/>
            <color indexed="81"/>
            <rFont val="Tahoma"/>
            <family val="2"/>
          </rPr>
          <t xml:space="preserve">
Indica la escala o métrica a usar (%, procesos, unidades, documentos)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</rPr>
          <t>META:</t>
        </r>
        <r>
          <rPr>
            <sz val="9"/>
            <color indexed="81"/>
            <rFont val="Tahoma"/>
            <family val="2"/>
          </rPr>
          <t xml:space="preserve">
Valor que se quiere alcanzar (100%, 3 procesos, 5 unidades, 3 documentos)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FRECUENCIA DE MEDIDA:</t>
        </r>
        <r>
          <rPr>
            <sz val="9"/>
            <color indexed="81"/>
            <rFont val="Tahoma"/>
            <family val="2"/>
          </rPr>
          <t xml:space="preserve">
Indicar cada cuanto tiempo hay que tomar la medición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TENDENCIA:</t>
        </r>
        <r>
          <rPr>
            <sz val="9"/>
            <color indexed="81"/>
            <rFont val="Tahoma"/>
            <family val="2"/>
          </rPr>
          <t xml:space="preserve">
Indicar si la medición acumulada del indicador debe ascender o descender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FÓRMULA DEL INDICADOR:</t>
        </r>
        <r>
          <rPr>
            <sz val="9"/>
            <color indexed="81"/>
            <rFont val="Tahoma"/>
            <family val="2"/>
          </rPr>
          <t xml:space="preserve">
Indicar si se realiza por medio de encuesta, descripción de la fórmula a utilizar o por otro medio de medida 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RESPONSABLE DE LA MEDICIÓN:</t>
        </r>
        <r>
          <rPr>
            <sz val="9"/>
            <color indexed="81"/>
            <rFont val="Tahoma"/>
            <family val="2"/>
          </rPr>
          <t xml:space="preserve">
Definir la persona encargada de tomar los datos, calcular el indicador y reportar a los interesados</t>
        </r>
      </text>
    </comment>
  </commentList>
</comments>
</file>

<file path=xl/comments3.xml><?xml version="1.0" encoding="utf-8"?>
<comments xmlns="http://schemas.openxmlformats.org/spreadsheetml/2006/main">
  <authors>
    <author>RONIN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ROL:</t>
        </r>
        <r>
          <rPr>
            <sz val="9"/>
            <color indexed="81"/>
            <rFont val="Tahoma"/>
            <family val="2"/>
          </rPr>
          <t xml:space="preserve">
Indicar el rol de la persona dentro del proyecto (NO es el cargo dentro de la organización)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RESPONSABILIDADES:</t>
        </r>
        <r>
          <rPr>
            <sz val="9"/>
            <color indexed="81"/>
            <rFont val="Tahoma"/>
            <family val="2"/>
          </rPr>
          <t xml:space="preserve">
Incluir las responsabilidades de la persona dentro del proyecto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INT. - EXT.
</t>
        </r>
        <r>
          <rPr>
            <sz val="9"/>
            <color indexed="81"/>
            <rFont val="Tahoma"/>
            <family val="2"/>
          </rPr>
          <t>Indicar si la persona pertenece a la Superintendencia o es externa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CAPACIDADES:</t>
        </r>
        <r>
          <rPr>
            <sz val="9"/>
            <color indexed="81"/>
            <rFont val="Tahoma"/>
            <family val="2"/>
          </rPr>
          <t xml:space="preserve">
Enumerar las capacidades necesarias para desarrollar las responsabilidades asignadas</t>
        </r>
      </text>
    </comment>
  </commentList>
</comments>
</file>

<file path=xl/comments4.xml><?xml version="1.0" encoding="utf-8"?>
<comments xmlns="http://schemas.openxmlformats.org/spreadsheetml/2006/main">
  <authors>
    <author>RONIN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EQUIPO DE PROYECTO DE LA SUPERINTENDENCIA</t>
        </r>
        <r>
          <rPr>
            <sz val="9"/>
            <color indexed="81"/>
            <rFont val="Tahoma"/>
            <family val="2"/>
          </rPr>
          <t xml:space="preserve">
Enumerar las personas de la Superintendencia que participarán en el desarrollo del proyecto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EQUIPO DE PROYECTO DEL PROVEEDOR:
</t>
        </r>
        <r>
          <rPr>
            <sz val="9"/>
            <color indexed="81"/>
            <rFont val="Tahoma"/>
            <family val="2"/>
          </rPr>
          <t>Enumerar las personas del proveedor que participarán en el desarrollo del proyecto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ROL:
</t>
        </r>
        <r>
          <rPr>
            <sz val="9"/>
            <color indexed="81"/>
            <rFont val="Tahoma"/>
            <family val="2"/>
          </rPr>
          <t>Indicar el rol de la persona dentro del proyecto (NO es el cargo dentro de la organización)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ROL:</t>
        </r>
        <r>
          <rPr>
            <sz val="9"/>
            <color indexed="81"/>
            <rFont val="Tahoma"/>
            <family val="2"/>
          </rPr>
          <t xml:space="preserve">
Indicar el rol de la persona dentro del proyecto (NO es el cargo dentro de la organización)</t>
        </r>
      </text>
    </comment>
  </commentList>
</comments>
</file>

<file path=xl/comments5.xml><?xml version="1.0" encoding="utf-8"?>
<comments xmlns="http://schemas.openxmlformats.org/spreadsheetml/2006/main">
  <authors>
    <author>RONIN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NO APLICA-PRESUPUESTO DE INVERSIÓN:
</t>
        </r>
        <r>
          <rPr>
            <sz val="9"/>
            <color indexed="81"/>
            <rFont val="Tahoma"/>
            <family val="2"/>
          </rPr>
          <t xml:space="preserve">Indicar si el presupuesto se hace con presupuesto de inversión o no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Nº DE CDP:</t>
        </r>
        <r>
          <rPr>
            <sz val="9"/>
            <color indexed="81"/>
            <rFont val="Tahoma"/>
            <family val="2"/>
          </rPr>
          <t xml:space="preserve">
xxxxx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 xml:space="preserve">NÚMERO DE OBLIGACIÓN:
</t>
        </r>
        <r>
          <rPr>
            <sz val="9"/>
            <color indexed="81"/>
            <rFont val="Tahoma"/>
            <family val="2"/>
          </rPr>
          <t xml:space="preserve">XXXX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APROPIACIÓN INICIAL:</t>
        </r>
        <r>
          <rPr>
            <sz val="9"/>
            <color indexed="81"/>
            <rFont val="Tahoma"/>
            <family val="2"/>
          </rPr>
          <t xml:space="preserve">
XXX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VALOR COMPROMETIDO:</t>
        </r>
        <r>
          <rPr>
            <sz val="9"/>
            <color indexed="81"/>
            <rFont val="Tahoma"/>
            <family val="2"/>
          </rPr>
          <t xml:space="preserve">
XXXX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VALOR OBLIGADO:</t>
        </r>
        <r>
          <rPr>
            <sz val="9"/>
            <color indexed="81"/>
            <rFont val="Tahoma"/>
            <family val="2"/>
          </rPr>
          <t xml:space="preserve">
XXXXXX</t>
        </r>
      </text>
    </comment>
  </commentList>
</comments>
</file>

<file path=xl/comments6.xml><?xml version="1.0" encoding="utf-8"?>
<comments xmlns="http://schemas.openxmlformats.org/spreadsheetml/2006/main">
  <authors>
    <author>RONIN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INTERESADOS:</t>
        </r>
        <r>
          <rPr>
            <sz val="9"/>
            <color indexed="81"/>
            <rFont val="Tahoma"/>
            <family val="2"/>
          </rPr>
          <t xml:space="preserve">
Personas, grupos u organizaciones involucrados en el proyecto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CARGO:</t>
        </r>
        <r>
          <rPr>
            <sz val="9"/>
            <color indexed="81"/>
            <rFont val="Tahoma"/>
            <family val="2"/>
          </rPr>
          <t xml:space="preserve">
Cargo  de la persona dentro de la organización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INTERNO-EXTERNO:</t>
        </r>
        <r>
          <rPr>
            <sz val="9"/>
            <color indexed="81"/>
            <rFont val="Tahoma"/>
            <family val="2"/>
          </rPr>
          <t xml:space="preserve">
Indicar si la persona pertenece a la Superintendencia o es externa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RONIN:</t>
        </r>
        <r>
          <rPr>
            <sz val="9"/>
            <color indexed="81"/>
            <rFont val="Tahoma"/>
            <family val="2"/>
          </rPr>
          <t xml:space="preserve">
Definir si la persona, respeto al proyecto está:
- a favor
- en contra
- neutral</t>
        </r>
      </text>
    </comment>
  </commentList>
</comments>
</file>

<file path=xl/comments7.xml><?xml version="1.0" encoding="utf-8"?>
<comments xmlns="http://schemas.openxmlformats.org/spreadsheetml/2006/main">
  <authors>
    <author>RONIN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TIPO DE COMUNICACIÓN:</t>
        </r>
        <r>
          <rPr>
            <sz val="9"/>
            <color indexed="81"/>
            <rFont val="Tahoma"/>
            <family val="2"/>
          </rPr>
          <t xml:space="preserve">
Indicar si la comunicación se realizará mediante:
- Mail
- Oficio
- Memorando
- Reunión
- Telefónica
- Electrónica (mediante la web)
- Electrónica
- Acto administrativo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OBJETIVO:</t>
        </r>
        <r>
          <rPr>
            <sz val="9"/>
            <color indexed="81"/>
            <rFont val="Tahoma"/>
            <family val="2"/>
          </rPr>
          <t xml:space="preserve">
Indicar qué se pretende lograr con la comunicación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FRECUENCIA:</t>
        </r>
        <r>
          <rPr>
            <sz val="9"/>
            <color indexed="81"/>
            <rFont val="Tahoma"/>
            <family val="2"/>
          </rPr>
          <t xml:space="preserve">
Indicar cada cuanto se produce la comunicación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RESPONSABLE:</t>
        </r>
        <r>
          <rPr>
            <sz val="9"/>
            <color indexed="81"/>
            <rFont val="Tahoma"/>
            <family val="2"/>
          </rPr>
          <t xml:space="preserve">
Indicar quien debe realizar la comunicación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ENTREGABLE:</t>
        </r>
        <r>
          <rPr>
            <sz val="9"/>
            <color indexed="81"/>
            <rFont val="Tahoma"/>
            <family val="2"/>
          </rPr>
          <t xml:space="preserve">
Indicar cual es soporte de la comunicación</t>
        </r>
      </text>
    </comment>
  </commentList>
</comments>
</file>

<file path=xl/comments8.xml><?xml version="1.0" encoding="utf-8"?>
<comments xmlns="http://schemas.openxmlformats.org/spreadsheetml/2006/main">
  <authors>
    <author>RONIN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DESCRIPCIÓN DEL REQUERIMIENTO:</t>
        </r>
        <r>
          <rPr>
            <sz val="9"/>
            <color indexed="81"/>
            <rFont val="Tahoma"/>
            <family val="2"/>
          </rPr>
          <t xml:space="preserve">
Incluir una descripción del requerimiento del solicitante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CÓDIGO REQUERIMIENTO:</t>
        </r>
        <r>
          <rPr>
            <sz val="9"/>
            <color indexed="81"/>
            <rFont val="Tahoma"/>
            <family val="2"/>
          </rPr>
          <t xml:space="preserve">
Incluir un código para facilitar el seguimiento del requerimiento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ALCANCE DEL PROYECTO / ENTREGABLE AFECTADO:</t>
        </r>
        <r>
          <rPr>
            <sz val="9"/>
            <color indexed="81"/>
            <rFont val="Tahoma"/>
            <family val="2"/>
          </rPr>
          <t xml:space="preserve">
Indicar si es un requerimiento que afecte a la totalidad del proyecto o a un entregable y especificar a cual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FECHA DE CUMPLIMIENTO:</t>
        </r>
        <r>
          <rPr>
            <sz val="9"/>
            <color indexed="81"/>
            <rFont val="Tahoma"/>
            <family val="2"/>
          </rPr>
          <t xml:space="preserve">
Indiar cuando se espera que el requerimiento se realice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CRITERIO DE ACEPTACIÓN:</t>
        </r>
        <r>
          <rPr>
            <sz val="9"/>
            <color indexed="81"/>
            <rFont val="Tahoma"/>
            <family val="2"/>
          </rPr>
          <t xml:space="preserve">
Indicar cual es el criterio especificado por el solicitante para dar por válido el requerimiento</t>
        </r>
      </text>
    </comment>
  </commentList>
</comments>
</file>

<file path=xl/comments9.xml><?xml version="1.0" encoding="utf-8"?>
<comments xmlns="http://schemas.openxmlformats.org/spreadsheetml/2006/main">
  <authors>
    <author>RONIN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DESCRIPCIÓN DEL ALCANCE:</t>
        </r>
        <r>
          <rPr>
            <sz val="9"/>
            <color indexed="81"/>
            <rFont val="Tahoma"/>
            <family val="2"/>
          </rPr>
          <t xml:space="preserve">
Incluir la descripción del alcance del proyecto, tanto del producto como la forma de relizarlo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EXCLUSIONES DEL PROYECTO:</t>
        </r>
        <r>
          <rPr>
            <sz val="9"/>
            <color indexed="81"/>
            <rFont val="Tahoma"/>
            <family val="2"/>
          </rPr>
          <t xml:space="preserve">
Identificar lo que no incluye el proyecto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RESTRICCIONES DEL PROYECTO:</t>
        </r>
        <r>
          <rPr>
            <sz val="9"/>
            <color indexed="81"/>
            <rFont val="Tahoma"/>
            <family val="2"/>
          </rPr>
          <t xml:space="preserve">
Enumerar las limitantes asociadas con el alcance del proyecto que restringen las opciones del proyecto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SUPUESTOS DEL PROYECTO:</t>
        </r>
        <r>
          <rPr>
            <sz val="9"/>
            <color indexed="81"/>
            <rFont val="Tahoma"/>
            <family val="2"/>
          </rPr>
          <t xml:space="preserve">
Enumeran las suposiciones asociadas con el alcance del proyecto y el impacto potencial de las mismas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ENTREGABLES DEL PROYECTO:</t>
        </r>
        <r>
          <rPr>
            <sz val="9"/>
            <color indexed="81"/>
            <rFont val="Tahoma"/>
            <family val="2"/>
          </rPr>
          <t xml:space="preserve">
Incluyen tanto el producto final (producto o servicios) como los productos de soporte (informes y documentación)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CRITERIOS DE ACEPTACIÓN DEL PRODUCTO:</t>
        </r>
        <r>
          <rPr>
            <sz val="9"/>
            <color indexed="81"/>
            <rFont val="Tahoma"/>
            <family val="2"/>
          </rPr>
          <t xml:space="preserve">
Definición de las características para el recibo a satisfacción de los productos, servicios o resultados del proyecto</t>
        </r>
      </text>
    </comment>
  </commentList>
</comments>
</file>

<file path=xl/sharedStrings.xml><?xml version="1.0" encoding="utf-8"?>
<sst xmlns="http://schemas.openxmlformats.org/spreadsheetml/2006/main" count="312" uniqueCount="199">
  <si>
    <t xml:space="preserve">NOMBRE DEL PROYECTO </t>
  </si>
  <si>
    <t>TIPO</t>
  </si>
  <si>
    <t>UNIDAD DE MEDIDA</t>
  </si>
  <si>
    <t>META</t>
  </si>
  <si>
    <t>TENDENCIA</t>
  </si>
  <si>
    <t>RESPONSABLE DE LA MEDICION</t>
  </si>
  <si>
    <t>NOMBRE</t>
  </si>
  <si>
    <t>CARGO</t>
  </si>
  <si>
    <t>POSICION FRENTE AL PROYECTO</t>
  </si>
  <si>
    <t>REQUERIMIENTOS DEL PROYECTO</t>
  </si>
  <si>
    <t>NOMBRE DEL SOLICITANTE</t>
  </si>
  <si>
    <t>CORREO ELECTRONICO</t>
  </si>
  <si>
    <t>ALCANCE DEL PROYECTO / ENTREGABLE AFECTADO</t>
  </si>
  <si>
    <t>FECHA DE CUMPLIMIENTO</t>
  </si>
  <si>
    <t>RESPONSABILIDADES</t>
  </si>
  <si>
    <t>CAPACIDADES</t>
  </si>
  <si>
    <t>PLAN DE COMUNICACIÓN</t>
  </si>
  <si>
    <t>TIPO DE COMUNICACIÓN</t>
  </si>
  <si>
    <t>OBJETIVO</t>
  </si>
  <si>
    <t>FRECUENCIA</t>
  </si>
  <si>
    <t>RESPONSABLE</t>
  </si>
  <si>
    <t>ENTREGABLE</t>
  </si>
  <si>
    <t>GESTION DE RIESGOS DEL PROYECTO</t>
  </si>
  <si>
    <t>CRONOGRAMA DE ACTIVIDADES</t>
  </si>
  <si>
    <t>OBJETIVO ESTRATÉGICO</t>
  </si>
  <si>
    <t>ESTRATEGIA</t>
  </si>
  <si>
    <t>DESCRIPCIÓN</t>
  </si>
  <si>
    <t>CÓDIGO REQUERIMIENTO</t>
  </si>
  <si>
    <t>DESCRIPCIÓN DEL ALCANCE</t>
  </si>
  <si>
    <t>EXCLUSIONES DEL PROYECTO</t>
  </si>
  <si>
    <t>RESTRICCIONES DEL PROYECTO</t>
  </si>
  <si>
    <t>SUPUESTOS DEL PROYECTO</t>
  </si>
  <si>
    <t>ENTREGABLES DEL PROYECTO</t>
  </si>
  <si>
    <t>CRITERIOS DE ACEPTACIÓN DEL PRODUCTO</t>
  </si>
  <si>
    <t>JUSTIFICACIÓN - OBJETIVO</t>
  </si>
  <si>
    <t>INDICADORES</t>
  </si>
  <si>
    <t>INTERESADOS</t>
  </si>
  <si>
    <t>REQUERIMIENTOS</t>
  </si>
  <si>
    <t>ALCANCE</t>
  </si>
  <si>
    <t>PLAN DE COMUNICACIONES</t>
  </si>
  <si>
    <t>RIESGOS - CRONOGRAMA</t>
  </si>
  <si>
    <t>INT.-EXT.</t>
  </si>
  <si>
    <t xml:space="preserve">RECURSOS HUMANOS  </t>
  </si>
  <si>
    <t>APROPIACION INICIAL</t>
  </si>
  <si>
    <t>VALOR COMPROMETIDO</t>
  </si>
  <si>
    <t>VALOR OBLIGADO</t>
  </si>
  <si>
    <t>NUMERO DE CDP</t>
  </si>
  <si>
    <t>NÚMERO DE OBLIGACIÓN</t>
  </si>
  <si>
    <t>RECURSOS HUMANOS</t>
  </si>
  <si>
    <t>RECURSOS FINANCIEROS</t>
  </si>
  <si>
    <t>EDT-ACTIVIDADES</t>
  </si>
  <si>
    <t>Eficacia</t>
  </si>
  <si>
    <t>Ascendente</t>
  </si>
  <si>
    <t>Efectividad</t>
  </si>
  <si>
    <t>Eficiencia</t>
  </si>
  <si>
    <t>Descendente</t>
  </si>
  <si>
    <t>Tipos de indicadores</t>
  </si>
  <si>
    <t>Tendencia de indicador</t>
  </si>
  <si>
    <t>Roles</t>
  </si>
  <si>
    <t>Patrocinador</t>
  </si>
  <si>
    <t>Gerente</t>
  </si>
  <si>
    <t>Lider funcional</t>
  </si>
  <si>
    <t>interno - externo</t>
  </si>
  <si>
    <t>Posicion en el proyecto</t>
  </si>
  <si>
    <t>A favor</t>
  </si>
  <si>
    <t>Neutral</t>
  </si>
  <si>
    <t>En contra</t>
  </si>
  <si>
    <t>TELEFONO</t>
  </si>
  <si>
    <t>COMUNICACIONES INTERNAS</t>
  </si>
  <si>
    <t>mail</t>
  </si>
  <si>
    <t>EQUIPO DE PROYECTO DE LA SUPERINTENDENCIA</t>
  </si>
  <si>
    <t>ROL</t>
  </si>
  <si>
    <t>EQUIPO DE PROYECTO DEL PROVEEDOR</t>
  </si>
  <si>
    <t>Gestión de las comunicaciones entre los equipos de trabajo</t>
  </si>
  <si>
    <t>Acto administrativo</t>
  </si>
  <si>
    <t>ACTIVIDADES</t>
  </si>
  <si>
    <t xml:space="preserve">ENTREGABLES </t>
  </si>
  <si>
    <t>METAS</t>
  </si>
  <si>
    <t>RESPONSABLES</t>
  </si>
  <si>
    <t>EVIDENCIA Ó AVANCES  DE LOS ENTREGABLES</t>
  </si>
  <si>
    <t>NO APLICA</t>
  </si>
  <si>
    <t>NO APLICA - PRESUPUESTO DE INVERSIÓN</t>
  </si>
  <si>
    <t>NOMBRE DE INTERESADO</t>
  </si>
  <si>
    <t>DESCRIPCIÓN DEL REQUERIMIENTO</t>
  </si>
  <si>
    <t>telefono</t>
  </si>
  <si>
    <t>FECHA PROGRAMADA DE FINALIZACIÓN</t>
  </si>
  <si>
    <t>DURACIÓN DE LA ACTIVIDAD (Semanas)</t>
  </si>
  <si>
    <t>PRESUPUESTO DE INVERSIÓN</t>
  </si>
  <si>
    <t>Interno</t>
  </si>
  <si>
    <t>Externo</t>
  </si>
  <si>
    <t>INTERNO - EXTERNO</t>
  </si>
  <si>
    <t>Tipo de comunicación</t>
  </si>
  <si>
    <t>Mail</t>
  </si>
  <si>
    <t>Oficio</t>
  </si>
  <si>
    <t>Memorando</t>
  </si>
  <si>
    <t>Reunión</t>
  </si>
  <si>
    <t>Telefónica</t>
  </si>
  <si>
    <t>Electrónica</t>
  </si>
  <si>
    <t>Tipo de objetivo</t>
  </si>
  <si>
    <t>GENERAL</t>
  </si>
  <si>
    <t>ESPECIFICO</t>
  </si>
  <si>
    <t>FRECUENCIA DE MEDIDA</t>
  </si>
  <si>
    <t>FÓRMULA DEL INDICADOR</t>
  </si>
  <si>
    <t>INDICADOR</t>
  </si>
  <si>
    <t>Diario</t>
  </si>
  <si>
    <t>Semanal</t>
  </si>
  <si>
    <t>Quincenal</t>
  </si>
  <si>
    <t>Mensual</t>
  </si>
  <si>
    <t>Bimensual</t>
  </si>
  <si>
    <t>Trimestral</t>
  </si>
  <si>
    <t>Semestral</t>
  </si>
  <si>
    <t>Anual</t>
  </si>
  <si>
    <t>FRECUENCIA DE COMUNICACIÓN</t>
  </si>
  <si>
    <t>Según requerimiento</t>
  </si>
  <si>
    <t>CRITERIO DE ACEPTACIÓN</t>
  </si>
  <si>
    <t>SUPERINTENDENCIA DE SOCIEDADES</t>
  </si>
  <si>
    <t>Codigo: GC-F-015</t>
  </si>
  <si>
    <t>SISTEMA DE GESTION INTEGRADO</t>
  </si>
  <si>
    <t>PROCESO: GESTION INTEGRAL</t>
  </si>
  <si>
    <t>Version 001</t>
  </si>
  <si>
    <t>FORMATO: PLANEACION DE PROYECTOS</t>
  </si>
  <si>
    <t>Pagina 1 de 1</t>
  </si>
  <si>
    <t>Fecha: 17 de septiembre de 2014</t>
  </si>
  <si>
    <t>DESCRIPCION</t>
  </si>
  <si>
    <t>EVALUACION</t>
  </si>
  <si>
    <t>ACTIVIDADES DE MITIGACION</t>
  </si>
  <si>
    <t>RESPONSABLE DE GESTIONAR EL RIESGO</t>
  </si>
  <si>
    <t>Bajo</t>
  </si>
  <si>
    <t>Medio</t>
  </si>
  <si>
    <t>Alto</t>
  </si>
  <si>
    <t>Extremo</t>
  </si>
  <si>
    <t>Las comunicaciones entre el equipo de trabajo se desarrollarán de la siguiente manera:
* Radicación oficial, según las directrices de Gestión Documental para la entrega de memorandos, facturas e informes de desarrollo del proyecto.
* Correo electrónico para intercambio de información del proyecto y su avance, entre el personal de la Superintendencia y el proveedor.
* Reuniones virtuales (a través de herramienta de videoconferencia) y presenciales
* Llamada a teléfono fijo (entidad) y móvil (proveedor).
* Actas de seguimiento de proyecto</t>
  </si>
  <si>
    <t>PESO DE 
LA ACTIVIDAD</t>
  </si>
  <si>
    <t>OBJETIVO DEL PROYECTO (Generales y específicos)</t>
  </si>
  <si>
    <t>%</t>
  </si>
  <si>
    <t>Gerente de Proyecto</t>
  </si>
  <si>
    <t>• Proponer el proyecto y ubicarlo en la estrategia de la entidad.
• Promover el proyecto y buscar el apoyo necesario al interior de la entidad para el desarrollo del mismo. 
• Gestionar la consecución de los recursos necesarios para el desarrollo del proyecto.
• Tomar decisiones claves en el proyecto.
• Orientar al gerente de proyecto y equipo cuando se desvíen por falta de información. 
• Autorizar el cierre del proyecto, entregando previamente  a la entidad los productos finales del proyecto.</t>
  </si>
  <si>
    <t>• Participar en la planificación del proyecto: Definir los objetivos del proyecto y el plan de trabajo (EDT - estructura detallada de actividades) y productos entregables.
• Identificar a las partes interesadas (Stakeholders) del proyecto.
• Elaborar y ejecutar el plan de comunicaciones del proyecto.
• Identificar y gestionar los riesgos del proyecto.
• Coordinar al equipo de trabajo del proyecto.
• Realizar el seguimiento al desarrollo del plan de trabajo definido (ejecución de actividades y entregables).
• Gestionar los recursos asignados al proyecto. 
• Liderar el proceso de gestión del cambio que se requiera para el desarrollo del proyecto. 
• Participar en la toma de decisiones respecto a los cambios que requiera el proyecto.
• Comunicar al patrocinador (Sponsor) las novedades generadas al interior del proyecto.
• Informar a las partes interesadas en el proyecto los cambios y decisiones que afectan la planificación del proyecto.
• Participar en la solución imprevistos con las partes interesadas y el equipo del proyecto.</t>
  </si>
  <si>
    <t>• Recolectar y articular todos los requerimientos  y necesidades del patrocinador (Sponsor) y de las partes interesadas (Stakeholders) del proyecto.
• Coordinar al equipo de trabajo asignado al interior del proyecto.
• Ejecutar oportunamente las actividades asignadas y relacionadas con el desarrollo del proyecto.
• Reportar al gerente de proyecto los avances y dificultades respecto a la ejecución del plan de trabajo propuesto. 
• Comunicar oportunamente al gerente de proyecto las novedades generadas en los diferentes frentes de trabajo.
• Asistir al gerente del proyecto en el logro de los objetivos propuestos para el proyecto.
• Revisar y validar que el producto final cumple con requerimientos y  los criterios de aceptación definidos.
• Asegurar que las partes interesadas (Stakeholders) y el patrocinador (Sponsor) aprueben los entregables del proyecto.
• Participar en la elaboración y ejecución del plan de pruebas de aceptación de producto (cuando se requiera).
• Participar en la elaboración y ejecución del plan de capacitación (cuando se requiera).</t>
  </si>
  <si>
    <t>Citación en Outlook</t>
  </si>
  <si>
    <t>Informar los cambios y decisiones que afectan la planificación del proyecto.</t>
  </si>
  <si>
    <t>Citación en Outlook
Correo electrónico</t>
  </si>
  <si>
    <t>* Orientar metodológicamente al  Gerente de Proyecto en la estructuración del plan de proyecto (las veces que se requiera ejemplo: planeación inicial y control de cambios).
* Realizar el seguimiento al desarrollo del plan de trabajo definido (ejecución de actividades y entregables).</t>
  </si>
  <si>
    <t>Orientar al gerente de proyecto y equipo cuando se desvíen por falta de información y comunicación.</t>
  </si>
  <si>
    <t>Código: GC-F-015</t>
  </si>
  <si>
    <t>Versión 001</t>
  </si>
  <si>
    <t>Página 1 de 12</t>
  </si>
  <si>
    <t>Página 2 de 12</t>
  </si>
  <si>
    <t>Página 3 de 12</t>
  </si>
  <si>
    <t>Página 4 de 12</t>
  </si>
  <si>
    <t>Página 5 de 12</t>
  </si>
  <si>
    <t>Página 6 de 12</t>
  </si>
  <si>
    <t>Página 7 de 12</t>
  </si>
  <si>
    <t>Página 8 de 12</t>
  </si>
  <si>
    <t>Página 9 de 12</t>
  </si>
  <si>
    <t>Página 10 de 12</t>
  </si>
  <si>
    <t>Página 11 de 12</t>
  </si>
  <si>
    <t>Página 12 de 12</t>
  </si>
  <si>
    <t xml:space="preserve">FECHA PROGRAMADA DE INICIO </t>
  </si>
  <si>
    <t>PORCENTAJE DE CUMPLIMIENTO/AVANCE</t>
  </si>
  <si>
    <t>FECHA CIERRE ACTIVIDAD/FECHA SEGUIMIENTO</t>
  </si>
  <si>
    <t>NOMBRE DEL PROYECTO :</t>
  </si>
  <si>
    <t>Actividades ejecutadas
___________________________
Actividades planeadas</t>
  </si>
  <si>
    <t>Problemas de orden público que impidan el desarrollo de las actividades planeadas en las fechas previstas</t>
  </si>
  <si>
    <t>Cumplimiento del cronograma de actividades (Ver hoja "EDT - Actividades")</t>
  </si>
  <si>
    <t>Lograr un marco normativo adecuado que facilite el cumplimiento de la misión, con el fin de contar con empresas competitivas, productivas y perdurables, para lograr más empresa más empleo.</t>
  </si>
  <si>
    <t>Juan Pablo Liévano Vegalara</t>
  </si>
  <si>
    <t>Superintendente de Sociedades</t>
  </si>
  <si>
    <t>Asesora Despacho del Superintendente de Sociedades</t>
  </si>
  <si>
    <t>Asignar holguras de tiempo en la programación de tiempo para el desarrollo de las actividades previstas.
Realizar seguimiento mensual a la ejecución del proyecto, y en caso de encontrar desviaciones en la ejecución tomar decicisones de manera oportuna.</t>
  </si>
  <si>
    <t>Mónica Tovar Plazas</t>
  </si>
  <si>
    <t>Diana Enciso</t>
  </si>
  <si>
    <t>Ajustar la normatividad externa (Leyes)</t>
  </si>
  <si>
    <t>Actualizar el régimen de sociedades para contar con empresas competitivas, productivas y perdurables</t>
  </si>
  <si>
    <t>Reforma al Régimen General de Sociedades - Fase III</t>
  </si>
  <si>
    <t>Lograr una propuesta de anteproyecto legislativo para la reforma al régimen de sociedades, presentada ante el Ministerio de Comercio, Industria y Turismo para su trámite legislativo.</t>
  </si>
  <si>
    <t>Mónica Tovar Plazas
Camilo Andrés Fonseca
Fabio Andrés Bonilla</t>
  </si>
  <si>
    <t>Camilo Andrés Fonseca</t>
  </si>
  <si>
    <t>Fabio Andrés Bonilla</t>
  </si>
  <si>
    <t>Líder Funcional</t>
  </si>
  <si>
    <t>Presentación ante la secretaría jurídica de la presidencia, por cuenta del Ministerio de Comercio, Industria y Turismo.
Inclusión en la agenda legislativa del gobierno</t>
  </si>
  <si>
    <t>Ausencia de iniciativa legislativa de la Superintendencia de Sociedades</t>
  </si>
  <si>
    <t>Presentar el anteproyecto legislativo ante el Ministerio de Comercio, Inductria y Turismo</t>
  </si>
  <si>
    <t>Anteproyecto legislativo</t>
  </si>
  <si>
    <t>Anteproyecto legislativo con visto bueno por parte de las Entidades de la rama ejecutiva</t>
  </si>
  <si>
    <t>Radicar el anteproyecto en el Ministerio de Comercio, Industria y Turismo</t>
  </si>
  <si>
    <t>Presentación ante la secretaría Jurídica de la Presidencia de la República</t>
  </si>
  <si>
    <t>Acompañamiento técnico al Ministerio en el trámite legislativo</t>
  </si>
  <si>
    <t>Radicado ante el Ministerio</t>
  </si>
  <si>
    <t>Radicado ante Presidencia</t>
  </si>
  <si>
    <t>Correos electrónicos
Agenda de las reuniones</t>
  </si>
  <si>
    <t>Juan Pablo Lievano</t>
  </si>
  <si>
    <t>Mónica Tovar - Camilo Fonseca</t>
  </si>
  <si>
    <t>Camilo Andrés Fonseca Velásquez</t>
  </si>
  <si>
    <t>Asesor Despacho del Superintendente de Sociedades</t>
  </si>
  <si>
    <t>Se radicó el anteproyecto de Ley en el MinCIT.</t>
  </si>
  <si>
    <t>El anteproyecto de Ley se presentó ante la Secretaria Jurídica de la Presidencia de la república.</t>
  </si>
  <si>
    <t>30 de septiembre de 2021</t>
  </si>
  <si>
    <t>Reunión con la Ministra Ximena Lombana y su equipo donde se hizo una revisión técnica del PL, el cual fue ajustado de acuerdo a la solicitud del MinCIT. El proyecto de ley fue ajustado y remitido con las firmas de sus autores al Ministerio de Comerio, Industria y Turismo, con el fin de que sea radicado en el congreso de la república.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</si>
</sst>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dd/mm/yyyy;@"/>
    <numFmt numFmtId="165" formatCode="[$$-240A]#,##0"/>
    <numFmt numFmtId="166" formatCode="dd\-mm\-yy"/>
    <numFmt numFmtId="167" formatCode="0.0"/>
    <numFmt numFmtId="168" formatCode="[$-80A]dddd\ d&quot; de &quot;mmmm&quot; de &quot;yyyy;@"/>
    <numFmt numFmtId="169" formatCode="[$-240A]dddd\ d&quot; de &quot;mmmm&quot; de &quot;yyyy;@"/>
    <numFmt numFmtId="170" formatCode="0.0%"/>
    <numFmt numFmtId="171" formatCode="[$-240A]d&quot; de &quot;mmmm&quot; de &quot;yyyy;@"/>
  </numFmts>
  <fonts count="26" x14ac:knownFonts="1">
    <font>
      <sz val="10"/>
      <name val="Arial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b/>
      <u/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16"/>
      <color rgb="FFFF0000"/>
      <name val="Arial"/>
      <family val="2"/>
    </font>
    <font>
      <sz val="12"/>
      <color rgb="FF002060"/>
      <name val="Arial"/>
      <family val="2"/>
    </font>
    <font>
      <sz val="10"/>
      <color rgb="FFFF0000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23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1" applyNumberFormat="0" applyFill="0" applyAlignment="0" applyProtection="0"/>
    <xf numFmtId="0" fontId="11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29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2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2" fillId="5" borderId="6" xfId="4" applyFont="1" applyFill="1" applyBorder="1" applyAlignment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6" borderId="2" xfId="0" applyFont="1" applyFill="1" applyBorder="1"/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4" borderId="0" xfId="0" applyFill="1"/>
    <xf numFmtId="0" fontId="2" fillId="4" borderId="0" xfId="0" applyFont="1" applyFill="1"/>
    <xf numFmtId="0" fontId="13" fillId="4" borderId="0" xfId="0" applyFont="1" applyFill="1" applyAlignment="1">
      <alignment horizontal="center" vertical="center"/>
    </xf>
    <xf numFmtId="0" fontId="4" fillId="4" borderId="10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52" xfId="0" applyFont="1" applyFill="1" applyBorder="1" applyAlignment="1">
      <alignment vertical="center" wrapText="1"/>
    </xf>
    <xf numFmtId="0" fontId="4" fillId="4" borderId="53" xfId="0" applyFont="1" applyFill="1" applyBorder="1" applyAlignment="1">
      <alignment vertical="center" wrapText="1"/>
    </xf>
    <xf numFmtId="0" fontId="7" fillId="0" borderId="0" xfId="2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vertical="center"/>
    </xf>
    <xf numFmtId="0" fontId="7" fillId="0" borderId="16" xfId="2" applyFont="1" applyFill="1" applyBorder="1" applyAlignment="1" applyProtection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4" borderId="2" xfId="4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13" fillId="4" borderId="0" xfId="2" applyFont="1" applyFill="1" applyBorder="1" applyAlignment="1" applyProtection="1">
      <alignment horizontal="center" vertical="center"/>
    </xf>
    <xf numFmtId="0" fontId="13" fillId="4" borderId="0" xfId="2" applyFont="1" applyFill="1" applyBorder="1" applyAlignment="1" applyProtection="1">
      <alignment vertical="center"/>
    </xf>
    <xf numFmtId="0" fontId="13" fillId="4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4" borderId="0" xfId="0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7" fontId="2" fillId="4" borderId="0" xfId="0" applyNumberFormat="1" applyFont="1" applyFill="1" applyAlignment="1">
      <alignment horizontal="center" vertical="center" wrapText="1"/>
    </xf>
    <xf numFmtId="170" fontId="2" fillId="4" borderId="0" xfId="0" applyNumberFormat="1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0" borderId="2" xfId="4" applyBorder="1" applyAlignment="1">
      <alignment horizontal="center" vertical="center"/>
    </xf>
    <xf numFmtId="167" fontId="19" fillId="4" borderId="0" xfId="0" applyNumberFormat="1" applyFont="1" applyFill="1" applyAlignment="1">
      <alignment horizontal="center" vertical="center" wrapText="1"/>
    </xf>
    <xf numFmtId="9" fontId="7" fillId="10" borderId="5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1" fontId="21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4" fillId="8" borderId="47" xfId="0" applyFont="1" applyFill="1" applyBorder="1" applyAlignment="1" applyProtection="1">
      <alignment horizontal="center" vertical="center" wrapText="1"/>
    </xf>
    <xf numFmtId="9" fontId="14" fillId="8" borderId="47" xfId="0" applyNumberFormat="1" applyFont="1" applyFill="1" applyBorder="1" applyAlignment="1" applyProtection="1">
      <alignment horizontal="center" vertical="center" wrapText="1"/>
    </xf>
    <xf numFmtId="166" fontId="14" fillId="8" borderId="47" xfId="0" applyNumberFormat="1" applyFont="1" applyFill="1" applyBorder="1" applyAlignment="1" applyProtection="1">
      <alignment horizontal="center" vertical="center" wrapText="1"/>
    </xf>
    <xf numFmtId="0" fontId="14" fillId="9" borderId="47" xfId="0" applyFont="1" applyFill="1" applyBorder="1" applyAlignment="1" applyProtection="1">
      <alignment horizontal="center" vertical="center" wrapText="1"/>
    </xf>
    <xf numFmtId="0" fontId="14" fillId="9" borderId="12" xfId="0" applyFont="1" applyFill="1" applyBorder="1" applyAlignment="1" applyProtection="1">
      <alignment horizontal="center" vertical="center" wrapText="1"/>
    </xf>
    <xf numFmtId="1" fontId="22" fillId="0" borderId="0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169" fontId="22" fillId="0" borderId="2" xfId="0" applyNumberFormat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vertical="center" wrapText="1"/>
    </xf>
    <xf numFmtId="170" fontId="22" fillId="0" borderId="2" xfId="5" applyNumberFormat="1" applyFont="1" applyFill="1" applyBorder="1" applyAlignment="1">
      <alignment horizontal="center" vertical="center" wrapText="1"/>
    </xf>
    <xf numFmtId="167" fontId="22" fillId="0" borderId="2" xfId="0" applyNumberFormat="1" applyFont="1" applyFill="1" applyBorder="1" applyAlignment="1">
      <alignment horizontal="center" vertical="center" wrapText="1"/>
    </xf>
    <xf numFmtId="170" fontId="22" fillId="0" borderId="2" xfId="0" applyNumberFormat="1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170" fontId="25" fillId="10" borderId="6" xfId="0" applyNumberFormat="1" applyFont="1" applyFill="1" applyBorder="1" applyAlignment="1">
      <alignment horizontal="right" vertical="center" wrapText="1"/>
    </xf>
    <xf numFmtId="168" fontId="22" fillId="0" borderId="0" xfId="0" applyNumberFormat="1" applyFont="1" applyFill="1" applyBorder="1" applyAlignment="1">
      <alignment horizontal="left" vertical="center" wrapText="1"/>
    </xf>
    <xf numFmtId="171" fontId="22" fillId="0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19" xfId="2" applyFont="1" applyFill="1" applyBorder="1" applyAlignment="1" applyProtection="1">
      <alignment horizontal="center" vertical="center"/>
    </xf>
    <xf numFmtId="0" fontId="6" fillId="0" borderId="26" xfId="2" applyFont="1" applyFill="1" applyBorder="1" applyAlignment="1" applyProtection="1">
      <alignment horizontal="center" vertical="center"/>
    </xf>
    <xf numFmtId="0" fontId="6" fillId="0" borderId="21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0" fontId="6" fillId="0" borderId="23" xfId="2" applyFont="1" applyFill="1" applyBorder="1" applyAlignment="1" applyProtection="1">
      <alignment horizontal="center" vertical="center"/>
    </xf>
    <xf numFmtId="0" fontId="6" fillId="0" borderId="24" xfId="2" applyFont="1" applyFill="1" applyBorder="1" applyAlignment="1" applyProtection="1">
      <alignment horizontal="center" vertical="center"/>
    </xf>
    <xf numFmtId="0" fontId="6" fillId="0" borderId="27" xfId="2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6" fillId="0" borderId="28" xfId="2" applyFont="1" applyFill="1" applyBorder="1" applyAlignment="1" applyProtection="1">
      <alignment horizontal="center" vertical="center"/>
    </xf>
    <xf numFmtId="0" fontId="6" fillId="0" borderId="30" xfId="2" applyFont="1" applyFill="1" applyBorder="1" applyAlignment="1" applyProtection="1">
      <alignment horizontal="center" vertical="center"/>
    </xf>
    <xf numFmtId="0" fontId="6" fillId="0" borderId="29" xfId="2" applyFont="1" applyFill="1" applyBorder="1" applyAlignment="1" applyProtection="1">
      <alignment horizontal="center" vertical="center"/>
    </xf>
    <xf numFmtId="0" fontId="6" fillId="0" borderId="31" xfId="2" applyFont="1" applyFill="1" applyBorder="1" applyAlignment="1" applyProtection="1">
      <alignment horizontal="center" vertical="center"/>
    </xf>
    <xf numFmtId="0" fontId="6" fillId="0" borderId="40" xfId="2" applyFont="1" applyFill="1" applyBorder="1" applyAlignment="1" applyProtection="1">
      <alignment horizontal="center" vertical="center"/>
    </xf>
    <xf numFmtId="0" fontId="6" fillId="0" borderId="32" xfId="2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left" vertical="center" wrapText="1"/>
    </xf>
    <xf numFmtId="0" fontId="4" fillId="4" borderId="42" xfId="0" applyFont="1" applyFill="1" applyBorder="1" applyAlignment="1">
      <alignment horizontal="left" vertical="center" wrapText="1"/>
    </xf>
    <xf numFmtId="0" fontId="4" fillId="4" borderId="43" xfId="0" applyFont="1" applyFill="1" applyBorder="1" applyAlignment="1">
      <alignment horizontal="left" vertical="center" wrapText="1"/>
    </xf>
    <xf numFmtId="0" fontId="4" fillId="4" borderId="44" xfId="0" applyFont="1" applyFill="1" applyBorder="1" applyAlignment="1">
      <alignment horizontal="left" vertical="center" wrapText="1"/>
    </xf>
    <xf numFmtId="0" fontId="4" fillId="4" borderId="45" xfId="0" applyFont="1" applyFill="1" applyBorder="1" applyAlignment="1">
      <alignment horizontal="left" vertical="center" wrapText="1"/>
    </xf>
    <xf numFmtId="0" fontId="4" fillId="4" borderId="46" xfId="0" applyFont="1" applyFill="1" applyBorder="1" applyAlignment="1">
      <alignment horizontal="left" vertical="center" wrapText="1"/>
    </xf>
    <xf numFmtId="0" fontId="6" fillId="4" borderId="31" xfId="2" applyFont="1" applyFill="1" applyBorder="1" applyAlignment="1" applyProtection="1">
      <alignment horizontal="center" vertical="center"/>
    </xf>
    <xf numFmtId="0" fontId="6" fillId="4" borderId="40" xfId="2" applyFont="1" applyFill="1" applyBorder="1" applyAlignment="1" applyProtection="1">
      <alignment horizontal="center" vertical="center"/>
    </xf>
    <xf numFmtId="0" fontId="4" fillId="4" borderId="47" xfId="0" applyFont="1" applyFill="1" applyBorder="1" applyAlignment="1">
      <alignment horizontal="left" vertical="center" wrapText="1"/>
    </xf>
    <xf numFmtId="0" fontId="4" fillId="4" borderId="48" xfId="0" applyFont="1" applyFill="1" applyBorder="1" applyAlignment="1">
      <alignment horizontal="left" vertical="center" wrapText="1"/>
    </xf>
    <xf numFmtId="0" fontId="4" fillId="4" borderId="4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6" fillId="4" borderId="41" xfId="2" applyFont="1" applyFill="1" applyBorder="1" applyAlignment="1" applyProtection="1">
      <alignment horizontal="center" vertical="center"/>
    </xf>
    <xf numFmtId="0" fontId="6" fillId="4" borderId="47" xfId="2" applyFont="1" applyFill="1" applyBorder="1" applyAlignment="1" applyProtection="1">
      <alignment horizontal="center" vertical="center"/>
    </xf>
    <xf numFmtId="0" fontId="6" fillId="4" borderId="42" xfId="2" applyFont="1" applyFill="1" applyBorder="1" applyAlignment="1" applyProtection="1">
      <alignment horizontal="center" vertical="center"/>
    </xf>
    <xf numFmtId="0" fontId="6" fillId="4" borderId="43" xfId="2" applyFont="1" applyFill="1" applyBorder="1" applyAlignment="1" applyProtection="1">
      <alignment horizontal="center" vertical="center"/>
    </xf>
    <xf numFmtId="0" fontId="6" fillId="4" borderId="48" xfId="2" applyFont="1" applyFill="1" applyBorder="1" applyAlignment="1" applyProtection="1">
      <alignment horizontal="center" vertical="center"/>
    </xf>
    <xf numFmtId="0" fontId="6" fillId="4" borderId="44" xfId="2" applyFont="1" applyFill="1" applyBorder="1" applyAlignment="1" applyProtection="1">
      <alignment horizontal="center" vertical="center"/>
    </xf>
    <xf numFmtId="0" fontId="6" fillId="4" borderId="45" xfId="2" applyFont="1" applyFill="1" applyBorder="1" applyAlignment="1" applyProtection="1">
      <alignment horizontal="center" vertical="center"/>
    </xf>
    <xf numFmtId="0" fontId="6" fillId="4" borderId="49" xfId="2" applyFont="1" applyFill="1" applyBorder="1" applyAlignment="1" applyProtection="1">
      <alignment horizontal="center" vertical="center"/>
    </xf>
    <xf numFmtId="0" fontId="6" fillId="4" borderId="46" xfId="2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6" fillId="4" borderId="18" xfId="2" applyFont="1" applyFill="1" applyBorder="1" applyAlignment="1" applyProtection="1">
      <alignment horizontal="center" vertical="center"/>
    </xf>
    <xf numFmtId="0" fontId="6" fillId="4" borderId="19" xfId="2" applyFont="1" applyFill="1" applyBorder="1" applyAlignment="1" applyProtection="1">
      <alignment horizontal="center" vertical="center"/>
    </xf>
    <xf numFmtId="0" fontId="6" fillId="4" borderId="20" xfId="2" applyFont="1" applyFill="1" applyBorder="1" applyAlignment="1" applyProtection="1">
      <alignment horizontal="center" vertical="center"/>
    </xf>
    <xf numFmtId="0" fontId="6" fillId="4" borderId="21" xfId="2" applyFont="1" applyFill="1" applyBorder="1" applyAlignment="1" applyProtection="1">
      <alignment horizontal="center" vertical="center"/>
    </xf>
    <xf numFmtId="0" fontId="6" fillId="4" borderId="2" xfId="2" applyFont="1" applyFill="1" applyBorder="1" applyAlignment="1" applyProtection="1">
      <alignment horizontal="center" vertical="center"/>
    </xf>
    <xf numFmtId="0" fontId="6" fillId="4" borderId="22" xfId="2" applyFont="1" applyFill="1" applyBorder="1" applyAlignment="1" applyProtection="1">
      <alignment horizontal="center" vertical="center"/>
    </xf>
    <xf numFmtId="0" fontId="6" fillId="4" borderId="23" xfId="2" applyFont="1" applyFill="1" applyBorder="1" applyAlignment="1" applyProtection="1">
      <alignment horizontal="center" vertical="center"/>
    </xf>
    <xf numFmtId="0" fontId="6" fillId="4" borderId="24" xfId="2" applyFont="1" applyFill="1" applyBorder="1" applyAlignment="1" applyProtection="1">
      <alignment horizontal="center" vertical="center"/>
    </xf>
    <xf numFmtId="0" fontId="6" fillId="4" borderId="25" xfId="2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13" fillId="4" borderId="4" xfId="2" applyFont="1" applyFill="1" applyBorder="1" applyAlignment="1" applyProtection="1">
      <alignment horizontal="center" vertical="center"/>
    </xf>
    <xf numFmtId="0" fontId="13" fillId="4" borderId="36" xfId="2" applyFont="1" applyFill="1" applyBorder="1" applyAlignment="1" applyProtection="1">
      <alignment horizontal="center" vertical="center"/>
    </xf>
    <xf numFmtId="0" fontId="18" fillId="4" borderId="4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13" fillId="4" borderId="30" xfId="2" applyFont="1" applyFill="1" applyBorder="1" applyAlignment="1" applyProtection="1">
      <alignment horizontal="center" vertical="center"/>
    </xf>
    <xf numFmtId="0" fontId="6" fillId="4" borderId="50" xfId="2" applyFont="1" applyFill="1" applyBorder="1" applyAlignment="1" applyProtection="1">
      <alignment horizontal="center" vertical="center"/>
    </xf>
    <xf numFmtId="0" fontId="6" fillId="4" borderId="3" xfId="2" applyFont="1" applyFill="1" applyBorder="1" applyAlignment="1" applyProtection="1">
      <alignment horizontal="center" vertical="center"/>
    </xf>
    <xf numFmtId="0" fontId="6" fillId="4" borderId="51" xfId="2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6">
    <cellStyle name="Hipervínculo" xfId="4" builtinId="8"/>
    <cellStyle name="Neutral" xfId="1" builtinId="28" customBuiltin="1"/>
    <cellStyle name="Normal" xfId="0" builtinId="0"/>
    <cellStyle name="Normal 2" xfId="2"/>
    <cellStyle name="Porcentaje" xfId="5" builtinId="5"/>
    <cellStyle name="Total" xfId="3" builtinId="25" customBuiltin="1"/>
  </cellStyles>
  <dxfs count="1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</dxfs>
  <tableStyles count="0" defaultTableStyle="TableStyleMedium9" defaultPivotStyle="PivotStyleLight16"/>
  <colors>
    <mruColors>
      <color rgb="FF0000FF"/>
      <color rgb="FFCC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Proyect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royect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235326</xdr:colOff>
      <xdr:row>1</xdr:row>
      <xdr:rowOff>67235</xdr:rowOff>
    </xdr:from>
    <xdr:to>
      <xdr:col>2</xdr:col>
      <xdr:colOff>1322296</xdr:colOff>
      <xdr:row>4</xdr:row>
      <xdr:rowOff>251308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4" y="549088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340048</xdr:colOff>
      <xdr:row>1</xdr:row>
      <xdr:rowOff>43714</xdr:rowOff>
    </xdr:from>
    <xdr:to>
      <xdr:col>21</xdr:col>
      <xdr:colOff>493438</xdr:colOff>
      <xdr:row>4</xdr:row>
      <xdr:rowOff>271054</xdr:rowOff>
    </xdr:to>
    <xdr:sp macro="" textlink="">
      <xdr:nvSpPr>
        <xdr:cNvPr id="4" name="Flecha izqui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024048" y="191881"/>
          <a:ext cx="968307" cy="116925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391584</xdr:colOff>
      <xdr:row>1</xdr:row>
      <xdr:rowOff>52916</xdr:rowOff>
    </xdr:from>
    <xdr:to>
      <xdr:col>2</xdr:col>
      <xdr:colOff>504887</xdr:colOff>
      <xdr:row>4</xdr:row>
      <xdr:rowOff>225160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4" y="211666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212912</xdr:colOff>
      <xdr:row>4</xdr:row>
      <xdr:rowOff>235322</xdr:rowOff>
    </xdr:from>
    <xdr:to>
      <xdr:col>14</xdr:col>
      <xdr:colOff>336177</xdr:colOff>
      <xdr:row>9</xdr:row>
      <xdr:rowOff>190500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147177" y="1322293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412750</xdr:colOff>
      <xdr:row>1</xdr:row>
      <xdr:rowOff>63500</xdr:rowOff>
    </xdr:from>
    <xdr:to>
      <xdr:col>2</xdr:col>
      <xdr:colOff>526053</xdr:colOff>
      <xdr:row>4</xdr:row>
      <xdr:rowOff>235744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2250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48683</xdr:colOff>
      <xdr:row>0</xdr:row>
      <xdr:rowOff>0</xdr:rowOff>
    </xdr:from>
    <xdr:to>
      <xdr:col>12</xdr:col>
      <xdr:colOff>197473</xdr:colOff>
      <xdr:row>4</xdr:row>
      <xdr:rowOff>90769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039600" y="0"/>
          <a:ext cx="963706" cy="118085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603251</xdr:colOff>
      <xdr:row>1</xdr:row>
      <xdr:rowOff>63499</xdr:rowOff>
    </xdr:from>
    <xdr:to>
      <xdr:col>1</xdr:col>
      <xdr:colOff>1690221</xdr:colOff>
      <xdr:row>4</xdr:row>
      <xdr:rowOff>235743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92351</xdr:rowOff>
    </xdr:from>
    <xdr:to>
      <xdr:col>9</xdr:col>
      <xdr:colOff>322633</xdr:colOff>
      <xdr:row>5</xdr:row>
      <xdr:rowOff>459345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1624227" y="92351"/>
          <a:ext cx="964949" cy="180816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555073</xdr:colOff>
      <xdr:row>1</xdr:row>
      <xdr:rowOff>33131</xdr:rowOff>
    </xdr:from>
    <xdr:to>
      <xdr:col>1</xdr:col>
      <xdr:colOff>1476245</xdr:colOff>
      <xdr:row>4</xdr:row>
      <xdr:rowOff>248478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377" y="207066"/>
          <a:ext cx="921172" cy="9442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11</xdr:row>
      <xdr:rowOff>114300</xdr:rowOff>
    </xdr:from>
    <xdr:to>
      <xdr:col>5</xdr:col>
      <xdr:colOff>1335181</xdr:colOff>
      <xdr:row>19</xdr:row>
      <xdr:rowOff>71719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419850" y="2238375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709084</xdr:colOff>
      <xdr:row>1</xdr:row>
      <xdr:rowOff>63501</xdr:rowOff>
    </xdr:from>
    <xdr:to>
      <xdr:col>1</xdr:col>
      <xdr:colOff>1796054</xdr:colOff>
      <xdr:row>4</xdr:row>
      <xdr:rowOff>235745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4" y="222251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898071</xdr:colOff>
      <xdr:row>16</xdr:row>
      <xdr:rowOff>0</xdr:rowOff>
    </xdr:from>
    <xdr:to>
      <xdr:col>5</xdr:col>
      <xdr:colOff>718777</xdr:colOff>
      <xdr:row>23</xdr:row>
      <xdr:rowOff>60833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170714" y="6082393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751417</xdr:colOff>
      <xdr:row>1</xdr:row>
      <xdr:rowOff>63499</xdr:rowOff>
    </xdr:from>
    <xdr:to>
      <xdr:col>2</xdr:col>
      <xdr:colOff>864720</xdr:colOff>
      <xdr:row>4</xdr:row>
      <xdr:rowOff>235743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167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560917</xdr:colOff>
      <xdr:row>16</xdr:row>
      <xdr:rowOff>116417</xdr:rowOff>
    </xdr:from>
    <xdr:to>
      <xdr:col>3</xdr:col>
      <xdr:colOff>1524623</xdr:colOff>
      <xdr:row>24</xdr:row>
      <xdr:rowOff>107703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011334" y="5577417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772585</xdr:colOff>
      <xdr:row>1</xdr:row>
      <xdr:rowOff>63499</xdr:rowOff>
    </xdr:from>
    <xdr:to>
      <xdr:col>1</xdr:col>
      <xdr:colOff>1859555</xdr:colOff>
      <xdr:row>4</xdr:row>
      <xdr:rowOff>235743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5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179917</xdr:colOff>
      <xdr:row>6</xdr:row>
      <xdr:rowOff>95250</xdr:rowOff>
    </xdr:from>
    <xdr:to>
      <xdr:col>13</xdr:col>
      <xdr:colOff>328707</xdr:colOff>
      <xdr:row>11</xdr:row>
      <xdr:rowOff>23034</xdr:rowOff>
    </xdr:to>
    <xdr:sp macro="" textlink="">
      <xdr:nvSpPr>
        <xdr:cNvPr id="4" name="Flecha izqui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1228917" y="1545167"/>
          <a:ext cx="963707" cy="126128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508000</xdr:colOff>
      <xdr:row>1</xdr:row>
      <xdr:rowOff>63499</xdr:rowOff>
    </xdr:from>
    <xdr:to>
      <xdr:col>1</xdr:col>
      <xdr:colOff>1594970</xdr:colOff>
      <xdr:row>4</xdr:row>
      <xdr:rowOff>235743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529166</xdr:colOff>
      <xdr:row>21</xdr:row>
      <xdr:rowOff>42334</xdr:rowOff>
    </xdr:from>
    <xdr:to>
      <xdr:col>5</xdr:col>
      <xdr:colOff>1492872</xdr:colOff>
      <xdr:row>29</xdr:row>
      <xdr:rowOff>33619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789083" y="5577417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804334</xdr:colOff>
      <xdr:row>1</xdr:row>
      <xdr:rowOff>63499</xdr:rowOff>
    </xdr:from>
    <xdr:to>
      <xdr:col>2</xdr:col>
      <xdr:colOff>917637</xdr:colOff>
      <xdr:row>4</xdr:row>
      <xdr:rowOff>235743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4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462642</xdr:colOff>
      <xdr:row>6</xdr:row>
      <xdr:rowOff>108858</xdr:rowOff>
    </xdr:from>
    <xdr:to>
      <xdr:col>12</xdr:col>
      <xdr:colOff>1638300</xdr:colOff>
      <xdr:row>9</xdr:row>
      <xdr:rowOff>0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1925642" y="1467758"/>
          <a:ext cx="1175658" cy="11992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1171774</xdr:colOff>
      <xdr:row>1</xdr:row>
      <xdr:rowOff>51636</xdr:rowOff>
    </xdr:from>
    <xdr:to>
      <xdr:col>1</xdr:col>
      <xdr:colOff>2089349</xdr:colOff>
      <xdr:row>4</xdr:row>
      <xdr:rowOff>221197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430" y="230230"/>
          <a:ext cx="917575" cy="9285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984249</xdr:colOff>
      <xdr:row>16</xdr:row>
      <xdr:rowOff>2</xdr:rowOff>
    </xdr:from>
    <xdr:to>
      <xdr:col>6</xdr:col>
      <xdr:colOff>402789</xdr:colOff>
      <xdr:row>23</xdr:row>
      <xdr:rowOff>139453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418666" y="4974169"/>
          <a:ext cx="963706" cy="117661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402168</xdr:colOff>
      <xdr:row>1</xdr:row>
      <xdr:rowOff>52917</xdr:rowOff>
    </xdr:from>
    <xdr:to>
      <xdr:col>2</xdr:col>
      <xdr:colOff>515471</xdr:colOff>
      <xdr:row>4</xdr:row>
      <xdr:rowOff>225161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18" y="211667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iRa/NINROD/Planeaci&#243;n%20Estrat&#233;gica%202016/Difusi&#243;n%20procedimiento%20para%20resoluci&#243;n%20de%20objeciones%20en%20garant&#237;as%20mobilia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"/>
      <sheetName val="Justificación - Objetivo"/>
      <sheetName val="Indicadores"/>
      <sheetName val="Recursos Humanos"/>
      <sheetName val="Comunicaciones internas"/>
      <sheetName val="Recursos Financieros"/>
      <sheetName val="Interesados"/>
      <sheetName val="Plan de comunicaciones"/>
      <sheetName val="Requerimientos"/>
      <sheetName val="Alcance"/>
      <sheetName val="EDT- Actividades"/>
      <sheetName val="Riesgos-Cronograma"/>
      <sheetName val="No toc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S25"/>
  <sheetViews>
    <sheetView showGridLines="0" zoomScale="115" zoomScaleNormal="115" workbookViewId="0">
      <selection activeCell="E8" sqref="E8"/>
    </sheetView>
  </sheetViews>
  <sheetFormatPr baseColWidth="10" defaultColWidth="11.42578125" defaultRowHeight="12" x14ac:dyDescent="0.2"/>
  <cols>
    <col min="1" max="1" width="11.42578125" style="1"/>
    <col min="2" max="2" width="3.28515625" style="1" customWidth="1"/>
    <col min="3" max="3" width="26.5703125" style="1" bestFit="1" customWidth="1"/>
    <col min="4" max="4" width="3.7109375" style="1" customWidth="1"/>
    <col min="5" max="5" width="26.7109375" style="1" bestFit="1" customWidth="1"/>
    <col min="6" max="6" width="3.7109375" style="1" customWidth="1"/>
    <col min="7" max="7" width="26.85546875" style="1" bestFit="1" customWidth="1"/>
    <col min="8" max="8" width="3.7109375" style="1" customWidth="1"/>
    <col min="9" max="9" width="28.42578125" style="1" customWidth="1"/>
    <col min="10" max="10" width="3.7109375" style="1" customWidth="1"/>
    <col min="11" max="11" width="27" style="1" customWidth="1"/>
    <col min="12" max="12" width="2.7109375" style="1" customWidth="1"/>
    <col min="13" max="14" width="7.7109375" style="1" customWidth="1"/>
    <col min="15" max="16" width="5.7109375" style="1" hidden="1" customWidth="1"/>
    <col min="17" max="17" width="10.7109375" style="1" customWidth="1"/>
    <col min="18" max="18" width="20.7109375" style="1" customWidth="1"/>
    <col min="19" max="19" width="9.140625" style="2" customWidth="1"/>
    <col min="20" max="240" width="9.140625" style="1" customWidth="1"/>
    <col min="241" max="16384" width="11.42578125" style="1"/>
  </cols>
  <sheetData>
    <row r="1" spans="1:19" ht="37.5" customHeight="1" thickBot="1" x14ac:dyDescent="0.25"/>
    <row r="2" spans="1:19" s="13" customFormat="1" ht="26.25" customHeight="1" x14ac:dyDescent="0.2">
      <c r="A2" s="44"/>
      <c r="B2" s="169"/>
      <c r="C2" s="170"/>
      <c r="D2" s="171" t="s">
        <v>115</v>
      </c>
      <c r="E2" s="172"/>
      <c r="F2" s="172"/>
      <c r="G2" s="172"/>
      <c r="H2" s="172"/>
      <c r="I2" s="172"/>
      <c r="J2" s="173"/>
      <c r="K2" s="159" t="s">
        <v>144</v>
      </c>
      <c r="L2" s="160"/>
      <c r="S2" s="16"/>
    </row>
    <row r="3" spans="1:19" s="13" customFormat="1" ht="23.25" customHeight="1" x14ac:dyDescent="0.2">
      <c r="A3" s="44"/>
      <c r="B3" s="165"/>
      <c r="C3" s="166"/>
      <c r="D3" s="174" t="s">
        <v>117</v>
      </c>
      <c r="E3" s="175"/>
      <c r="F3" s="175"/>
      <c r="G3" s="175"/>
      <c r="H3" s="175"/>
      <c r="I3" s="175"/>
      <c r="J3" s="176"/>
      <c r="K3" s="161" t="s">
        <v>122</v>
      </c>
      <c r="L3" s="162"/>
      <c r="S3" s="16"/>
    </row>
    <row r="4" spans="1:19" s="13" customFormat="1" ht="24" customHeight="1" x14ac:dyDescent="0.2">
      <c r="A4" s="44"/>
      <c r="B4" s="165"/>
      <c r="C4" s="166"/>
      <c r="D4" s="174" t="s">
        <v>118</v>
      </c>
      <c r="E4" s="175"/>
      <c r="F4" s="175"/>
      <c r="G4" s="175"/>
      <c r="H4" s="175"/>
      <c r="I4" s="175"/>
      <c r="J4" s="176"/>
      <c r="K4" s="161" t="s">
        <v>145</v>
      </c>
      <c r="L4" s="162"/>
      <c r="S4" s="16"/>
    </row>
    <row r="5" spans="1:19" s="13" customFormat="1" ht="22.5" customHeight="1" thickBot="1" x14ac:dyDescent="0.25">
      <c r="A5" s="44"/>
      <c r="B5" s="167"/>
      <c r="C5" s="168"/>
      <c r="D5" s="177" t="s">
        <v>120</v>
      </c>
      <c r="E5" s="178"/>
      <c r="F5" s="178"/>
      <c r="G5" s="178"/>
      <c r="H5" s="178"/>
      <c r="I5" s="178"/>
      <c r="J5" s="179"/>
      <c r="K5" s="163" t="s">
        <v>146</v>
      </c>
      <c r="L5" s="164"/>
      <c r="S5" s="16"/>
    </row>
    <row r="6" spans="1:19" ht="5.25" customHeight="1" x14ac:dyDescent="0.2">
      <c r="C6" s="14"/>
      <c r="D6" s="14"/>
      <c r="E6" s="14"/>
      <c r="F6" s="14"/>
      <c r="G6" s="14"/>
      <c r="H6" s="14"/>
      <c r="I6" s="14"/>
    </row>
    <row r="7" spans="1:19" ht="29.25" customHeight="1" x14ac:dyDescent="0.2">
      <c r="C7" s="156" t="s">
        <v>0</v>
      </c>
      <c r="D7" s="156"/>
      <c r="E7" s="157" t="s">
        <v>174</v>
      </c>
      <c r="F7" s="158"/>
      <c r="G7" s="158"/>
      <c r="H7" s="158"/>
      <c r="I7" s="158"/>
      <c r="J7" s="158"/>
      <c r="K7" s="158"/>
      <c r="S7" s="1"/>
    </row>
    <row r="8" spans="1:19" ht="6.75" customHeight="1" x14ac:dyDescent="0.2">
      <c r="C8" s="8"/>
      <c r="D8" s="8"/>
      <c r="E8" s="9"/>
      <c r="F8" s="9"/>
      <c r="G8" s="9"/>
      <c r="H8" s="9"/>
      <c r="I8" s="9"/>
      <c r="S8" s="1"/>
    </row>
    <row r="9" spans="1:19" ht="6.75" customHeight="1" thickBot="1" x14ac:dyDescent="0.25">
      <c r="C9" s="8"/>
      <c r="D9" s="8"/>
      <c r="E9" s="9"/>
      <c r="F9" s="9"/>
      <c r="G9" s="9"/>
      <c r="H9" s="9"/>
      <c r="I9" s="9"/>
      <c r="S9" s="1"/>
    </row>
    <row r="10" spans="1:19" ht="12.75" thickBot="1" x14ac:dyDescent="0.2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/>
    </row>
    <row r="11" spans="1:19" ht="39.950000000000003" customHeight="1" thickBot="1" x14ac:dyDescent="0.25">
      <c r="B11" s="48"/>
      <c r="C11" s="19" t="s">
        <v>34</v>
      </c>
      <c r="D11" s="49"/>
      <c r="E11" s="19" t="s">
        <v>35</v>
      </c>
      <c r="F11" s="49"/>
      <c r="G11" s="19" t="s">
        <v>48</v>
      </c>
      <c r="H11" s="49"/>
      <c r="I11" s="19" t="s">
        <v>68</v>
      </c>
      <c r="J11" s="49"/>
      <c r="K11" s="19" t="s">
        <v>49</v>
      </c>
      <c r="L11" s="50"/>
    </row>
    <row r="12" spans="1:19" ht="15" customHeight="1" thickBot="1" x14ac:dyDescent="0.25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50"/>
    </row>
    <row r="13" spans="1:19" ht="39.950000000000003" customHeight="1" thickBot="1" x14ac:dyDescent="0.25">
      <c r="B13" s="48"/>
      <c r="C13" s="19" t="s">
        <v>36</v>
      </c>
      <c r="D13" s="49"/>
      <c r="E13" s="19" t="s">
        <v>37</v>
      </c>
      <c r="F13" s="49"/>
      <c r="G13" s="19" t="s">
        <v>38</v>
      </c>
      <c r="H13" s="49"/>
      <c r="I13" s="19" t="s">
        <v>50</v>
      </c>
      <c r="J13" s="49"/>
      <c r="K13" s="19" t="s">
        <v>39</v>
      </c>
      <c r="L13" s="50"/>
    </row>
    <row r="14" spans="1:19" ht="15" customHeight="1" thickBot="1" x14ac:dyDescent="0.25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50"/>
    </row>
    <row r="15" spans="1:19" ht="37.5" customHeight="1" thickBot="1" x14ac:dyDescent="0.25">
      <c r="B15" s="48"/>
      <c r="C15" s="49"/>
      <c r="D15" s="49"/>
      <c r="E15" s="49"/>
      <c r="F15" s="49"/>
      <c r="G15" s="19" t="s">
        <v>40</v>
      </c>
      <c r="H15" s="49"/>
      <c r="I15" s="49"/>
      <c r="J15" s="49"/>
      <c r="K15" s="49"/>
      <c r="L15" s="50"/>
    </row>
    <row r="16" spans="1:19" ht="12.75" thickBot="1" x14ac:dyDescent="0.25"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3"/>
    </row>
    <row r="17" ht="37.5" customHeight="1" x14ac:dyDescent="0.2"/>
    <row r="19" ht="37.5" customHeight="1" x14ac:dyDescent="0.2"/>
    <row r="21" ht="37.5" customHeight="1" x14ac:dyDescent="0.2"/>
    <row r="23" ht="37.5" customHeight="1" x14ac:dyDescent="0.2"/>
    <row r="25" ht="37.5" customHeight="1" x14ac:dyDescent="0.2"/>
  </sheetData>
  <mergeCells count="14">
    <mergeCell ref="C7:D7"/>
    <mergeCell ref="E7:K7"/>
    <mergeCell ref="K2:L2"/>
    <mergeCell ref="K3:L3"/>
    <mergeCell ref="K4:L4"/>
    <mergeCell ref="K5:L5"/>
    <mergeCell ref="B3:C3"/>
    <mergeCell ref="B4:C4"/>
    <mergeCell ref="B5:C5"/>
    <mergeCell ref="B2:C2"/>
    <mergeCell ref="D2:J2"/>
    <mergeCell ref="D3:J3"/>
    <mergeCell ref="D4:J4"/>
    <mergeCell ref="D5:J5"/>
  </mergeCells>
  <dataValidations count="1">
    <dataValidation type="whole" allowBlank="1" showInputMessage="1" showErrorMessage="1" sqref="I12 K12 K16:K65494 I10 L10:Q65494 K10 I16:I65494 I14 K14 J10:J65494 H10:H12 H14:H65494">
      <formula1>1</formula1>
      <formula2>5</formula2>
    </dataValidation>
  </dataValidations>
  <hyperlinks>
    <hyperlink ref="C11" location="'Justificación - Objetivo'!A1" display="JUSTIFICACIÓN - OBJETIVO"/>
    <hyperlink ref="E11" location="Indicadores!Área_de_impresión" display="INDICADORES"/>
    <hyperlink ref="K11" location="'Recursos Financieros'!A1" display="RECURSOS FINANCIEROS"/>
    <hyperlink ref="E13" location="Requerimientos!Área_de_impresión" display="REQUERIMIENTOS"/>
    <hyperlink ref="G13" location="Alcance!Área_de_impresión" display="ALCANCE"/>
    <hyperlink ref="K13" location="'Plan de comunicaciones'!Área_de_impresión" display="PLAN DE COMUNICACIONES"/>
    <hyperlink ref="I13" location="'EDT- Actividades'!A1" display="EDT-Actividades"/>
    <hyperlink ref="C13" location="Interesados!Área_de_impresión" display="INTERESADOS"/>
    <hyperlink ref="G15" location="'Riesgos-Cronograma'!Área_de_impresión" display="RIESGOS - CRONOGRAMA"/>
    <hyperlink ref="I11" location="'Comunicaciones internas'!A1" display="COMUNICACIONES INTERNAS"/>
    <hyperlink ref="G11" location="'Recursos Humanos'!Área_de_impresión" display="RECURSOS HUMANOS"/>
  </hyperlinks>
  <pageMargins left="0.39370078740157483" right="0.39370078740157483" top="0.74803149606299213" bottom="0.74803149606299213" header="0.31496062992125984" footer="0.31496062992125984"/>
  <pageSetup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E17"/>
  <sheetViews>
    <sheetView showGridLines="0" topLeftCell="A5" zoomScaleNormal="100" workbookViewId="0">
      <selection activeCell="E16" sqref="E16:P17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14.140625" style="1" customWidth="1"/>
    <col min="4" max="4" width="14.42578125" style="1" customWidth="1"/>
    <col min="5" max="5" width="17.140625" style="1" customWidth="1"/>
    <col min="6" max="6" width="23.140625" style="1" customWidth="1"/>
    <col min="7" max="8" width="20.28515625" style="1" customWidth="1"/>
    <col min="9" max="10" width="5.7109375" style="1" customWidth="1"/>
    <col min="11" max="11" width="5.7109375" style="1" hidden="1" customWidth="1"/>
    <col min="12" max="12" width="8.7109375" style="1" hidden="1" customWidth="1"/>
    <col min="13" max="13" width="14.5703125" style="1" customWidth="1"/>
    <col min="14" max="14" width="17.7109375" style="1" bestFit="1" customWidth="1"/>
    <col min="15" max="15" width="2.5703125" style="1" customWidth="1"/>
    <col min="16" max="16" width="2.42578125" style="1" customWidth="1"/>
    <col min="17" max="17" width="7.7109375" style="1" customWidth="1"/>
    <col min="18" max="18" width="0.7109375" style="7" customWidth="1"/>
    <col min="19" max="19" width="1" style="1" customWidth="1"/>
    <col min="20" max="20" width="1.5703125" style="1" customWidth="1"/>
    <col min="21" max="21" width="1.140625" style="7" customWidth="1"/>
    <col min="22" max="22" width="20.7109375" style="1" customWidth="1"/>
    <col min="23" max="26" width="7.7109375" style="1" customWidth="1"/>
    <col min="27" max="28" width="5.7109375" style="1" hidden="1" customWidth="1"/>
    <col min="29" max="29" width="10.7109375" style="1" customWidth="1"/>
    <col min="30" max="30" width="20.7109375" style="1" customWidth="1"/>
    <col min="31" max="31" width="9.140625" style="2" customWidth="1"/>
    <col min="32" max="252" width="9.140625" style="1" customWidth="1"/>
    <col min="253" max="16384" width="11.42578125" style="1"/>
  </cols>
  <sheetData>
    <row r="1" spans="2:31" ht="12.75" thickBot="1" x14ac:dyDescent="0.25"/>
    <row r="2" spans="2:31" s="12" customFormat="1" ht="26.25" customHeight="1" x14ac:dyDescent="0.2">
      <c r="B2" s="169"/>
      <c r="C2" s="170"/>
      <c r="D2" s="171" t="s">
        <v>115</v>
      </c>
      <c r="E2" s="172"/>
      <c r="F2" s="172"/>
      <c r="G2" s="172"/>
      <c r="H2" s="172"/>
      <c r="I2" s="172"/>
      <c r="J2" s="173"/>
      <c r="K2" s="159" t="s">
        <v>116</v>
      </c>
      <c r="L2" s="198"/>
      <c r="M2" s="159" t="str">
        <f>Proyecto!K2</f>
        <v>Código: GC-F-015</v>
      </c>
      <c r="N2" s="193"/>
      <c r="O2" s="193"/>
      <c r="P2" s="160"/>
      <c r="R2" s="11"/>
      <c r="S2" s="11"/>
      <c r="T2" s="11"/>
      <c r="U2" s="15"/>
      <c r="AE2" s="16"/>
    </row>
    <row r="3" spans="2:31" s="12" customFormat="1" ht="23.25" customHeight="1" x14ac:dyDescent="0.2">
      <c r="B3" s="165"/>
      <c r="C3" s="166"/>
      <c r="D3" s="174" t="s">
        <v>117</v>
      </c>
      <c r="E3" s="175"/>
      <c r="F3" s="175"/>
      <c r="G3" s="175"/>
      <c r="H3" s="175"/>
      <c r="I3" s="175"/>
      <c r="J3" s="176"/>
      <c r="K3" s="161" t="s">
        <v>122</v>
      </c>
      <c r="L3" s="199"/>
      <c r="M3" s="194" t="str">
        <f>Proyecto!K3</f>
        <v>Fecha: 17 de septiembre de 2014</v>
      </c>
      <c r="N3" s="195"/>
      <c r="O3" s="195"/>
      <c r="P3" s="196"/>
      <c r="R3" s="11"/>
      <c r="S3" s="11"/>
      <c r="T3" s="11"/>
      <c r="U3" s="15"/>
      <c r="AE3" s="16"/>
    </row>
    <row r="4" spans="2:31" s="12" customFormat="1" ht="24" customHeight="1" x14ac:dyDescent="0.2">
      <c r="B4" s="165"/>
      <c r="C4" s="166"/>
      <c r="D4" s="174" t="s">
        <v>118</v>
      </c>
      <c r="E4" s="175"/>
      <c r="F4" s="175"/>
      <c r="G4" s="175"/>
      <c r="H4" s="175"/>
      <c r="I4" s="175"/>
      <c r="J4" s="176"/>
      <c r="K4" s="161" t="s">
        <v>119</v>
      </c>
      <c r="L4" s="199"/>
      <c r="M4" s="161" t="str">
        <f>Proyecto!K4</f>
        <v>Versión 001</v>
      </c>
      <c r="N4" s="197"/>
      <c r="O4" s="197"/>
      <c r="P4" s="162"/>
      <c r="R4" s="11"/>
      <c r="U4" s="15"/>
      <c r="AE4" s="16"/>
    </row>
    <row r="5" spans="2:31" s="12" customFormat="1" ht="22.5" customHeight="1" thickBot="1" x14ac:dyDescent="0.25">
      <c r="B5" s="167"/>
      <c r="C5" s="168"/>
      <c r="D5" s="177" t="s">
        <v>120</v>
      </c>
      <c r="E5" s="178"/>
      <c r="F5" s="178"/>
      <c r="G5" s="178"/>
      <c r="H5" s="178"/>
      <c r="I5" s="178"/>
      <c r="J5" s="179"/>
      <c r="K5" s="163" t="s">
        <v>121</v>
      </c>
      <c r="L5" s="192"/>
      <c r="M5" s="183" t="s">
        <v>147</v>
      </c>
      <c r="N5" s="184"/>
      <c r="O5" s="184"/>
      <c r="P5" s="185"/>
      <c r="R5" s="11"/>
      <c r="U5" s="11"/>
      <c r="AE5" s="16"/>
    </row>
    <row r="6" spans="2:31" ht="5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31" ht="30" customHeight="1" x14ac:dyDescent="0.2">
      <c r="B7" s="156" t="s">
        <v>0</v>
      </c>
      <c r="C7" s="156"/>
      <c r="D7" s="186" t="str">
        <f>Proyecto!$E$7</f>
        <v>Reforma al Régimen General de Sociedades - Fase III</v>
      </c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AE7" s="1"/>
    </row>
    <row r="8" spans="2:31" ht="6.75" customHeight="1" x14ac:dyDescent="0.2">
      <c r="B8" s="8"/>
      <c r="C8" s="8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AE8" s="1"/>
    </row>
    <row r="9" spans="2:31" ht="27.75" customHeight="1" x14ac:dyDescent="0.2">
      <c r="B9" s="190" t="s">
        <v>24</v>
      </c>
      <c r="C9" s="191"/>
      <c r="D9" s="187" t="s">
        <v>165</v>
      </c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9"/>
      <c r="AE9" s="1"/>
    </row>
    <row r="10" spans="2:31" customFormat="1" ht="7.5" customHeight="1" x14ac:dyDescent="0.2"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2:31" ht="54" customHeight="1" x14ac:dyDescent="0.2">
      <c r="B11" s="190" t="s">
        <v>25</v>
      </c>
      <c r="C11" s="191"/>
      <c r="D11" s="182" t="s">
        <v>172</v>
      </c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AE11" s="1"/>
    </row>
    <row r="12" spans="2:31" s="3" customFormat="1" ht="5.25" customHeight="1" x14ac:dyDescent="0.2">
      <c r="B12" s="10"/>
      <c r="C12" s="10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11"/>
      <c r="U12" s="11"/>
    </row>
    <row r="13" spans="2:31" ht="40.5" customHeight="1" x14ac:dyDescent="0.2">
      <c r="B13" s="180" t="s">
        <v>133</v>
      </c>
      <c r="C13" s="180"/>
      <c r="D13" s="41" t="s">
        <v>1</v>
      </c>
      <c r="E13" s="182" t="s">
        <v>173</v>
      </c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AE13" s="1"/>
    </row>
    <row r="14" spans="2:31" s="43" customFormat="1" ht="64.5" customHeight="1" x14ac:dyDescent="0.2">
      <c r="B14" s="181"/>
      <c r="C14" s="181"/>
      <c r="D14" s="42" t="s">
        <v>99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R14" s="11"/>
      <c r="U14" s="11"/>
    </row>
    <row r="16" spans="2:31" ht="22.5" customHeight="1" x14ac:dyDescent="0.2">
      <c r="B16" s="180" t="s">
        <v>133</v>
      </c>
      <c r="C16" s="180"/>
      <c r="D16" s="108" t="s">
        <v>1</v>
      </c>
      <c r="E16" s="182" t="s">
        <v>175</v>
      </c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AE16" s="1"/>
    </row>
    <row r="17" spans="2:21" s="106" customFormat="1" ht="92.25" customHeight="1" x14ac:dyDescent="0.2">
      <c r="B17" s="181"/>
      <c r="C17" s="181"/>
      <c r="D17" s="109" t="s">
        <v>100</v>
      </c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R17" s="11"/>
      <c r="U17" s="11"/>
    </row>
  </sheetData>
  <mergeCells count="26">
    <mergeCell ref="B2:C2"/>
    <mergeCell ref="B3:C3"/>
    <mergeCell ref="B4:C4"/>
    <mergeCell ref="M2:P2"/>
    <mergeCell ref="M3:P3"/>
    <mergeCell ref="M4:P4"/>
    <mergeCell ref="D2:J2"/>
    <mergeCell ref="K2:L2"/>
    <mergeCell ref="D3:J3"/>
    <mergeCell ref="K3:L3"/>
    <mergeCell ref="D4:J4"/>
    <mergeCell ref="K4:L4"/>
    <mergeCell ref="B16:C17"/>
    <mergeCell ref="E16:P17"/>
    <mergeCell ref="M5:P5"/>
    <mergeCell ref="D7:P7"/>
    <mergeCell ref="B5:C5"/>
    <mergeCell ref="D11:P11"/>
    <mergeCell ref="D9:P9"/>
    <mergeCell ref="B7:C7"/>
    <mergeCell ref="B11:C11"/>
    <mergeCell ref="B9:C9"/>
    <mergeCell ref="E13:P14"/>
    <mergeCell ref="B13:C14"/>
    <mergeCell ref="D5:J5"/>
    <mergeCell ref="K5:L5"/>
  </mergeCells>
  <dataValidations disablePrompts="1" count="1">
    <dataValidation type="whole" allowBlank="1" showInputMessage="1" showErrorMessage="1" sqref="G18:M65469 W18:AC65469 W15:AC15 G15:M15 O15:U15 O18:U65469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'No tocar'!$A$5:$A$6</xm:f>
          </x14:formula1>
          <xm:sqref>D14 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X13"/>
  <sheetViews>
    <sheetView showGridLines="0" topLeftCell="A4" zoomScale="90" zoomScaleNormal="90" workbookViewId="0">
      <selection activeCell="D10" sqref="D10:I10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14.140625" style="1" customWidth="1"/>
    <col min="4" max="4" width="18.28515625" style="1" customWidth="1"/>
    <col min="5" max="5" width="17.140625" style="1" customWidth="1"/>
    <col min="6" max="7" width="23.140625" style="1" customWidth="1"/>
    <col min="8" max="8" width="20.28515625" style="1" customWidth="1"/>
    <col min="9" max="9" width="37.7109375" style="1" customWidth="1"/>
    <col min="10" max="10" width="7.7109375" style="1" customWidth="1"/>
    <col min="11" max="11" width="0.7109375" style="1" customWidth="1"/>
    <col min="12" max="12" width="1" style="1" customWidth="1"/>
    <col min="13" max="13" width="1.5703125" style="1" customWidth="1"/>
    <col min="14" max="14" width="1.7109375" style="26" customWidth="1"/>
    <col min="15" max="15" width="20.7109375" style="1" customWidth="1"/>
    <col min="16" max="19" width="7.7109375" style="1" customWidth="1"/>
    <col min="20" max="21" width="5.7109375" style="1" hidden="1" customWidth="1"/>
    <col min="22" max="22" width="10.7109375" style="1" customWidth="1"/>
    <col min="23" max="23" width="20.7109375" style="1" customWidth="1"/>
    <col min="24" max="24" width="9.140625" style="2" customWidth="1"/>
    <col min="25" max="245" width="9.140625" style="1" customWidth="1"/>
    <col min="246" max="16384" width="11.42578125" style="1"/>
  </cols>
  <sheetData>
    <row r="1" spans="2:24" ht="12.75" thickBot="1" x14ac:dyDescent="0.25"/>
    <row r="2" spans="2:24" s="21" customFormat="1" ht="26.25" customHeight="1" thickBot="1" x14ac:dyDescent="0.25">
      <c r="B2" s="169"/>
      <c r="C2" s="170"/>
      <c r="D2" s="206" t="s">
        <v>115</v>
      </c>
      <c r="E2" s="207"/>
      <c r="F2" s="207"/>
      <c r="G2" s="207"/>
      <c r="H2" s="208"/>
      <c r="I2" s="56" t="str">
        <f>Proyecto!K2</f>
        <v>Código: GC-F-015</v>
      </c>
      <c r="J2" s="25"/>
      <c r="K2" s="25"/>
      <c r="L2" s="25"/>
      <c r="M2" s="55"/>
      <c r="N2" s="55"/>
      <c r="T2" s="16"/>
    </row>
    <row r="3" spans="2:24" s="21" customFormat="1" ht="23.25" customHeight="1" thickBot="1" x14ac:dyDescent="0.25">
      <c r="B3" s="165"/>
      <c r="C3" s="166"/>
      <c r="D3" s="206" t="s">
        <v>117</v>
      </c>
      <c r="E3" s="207"/>
      <c r="F3" s="207"/>
      <c r="G3" s="207"/>
      <c r="H3" s="208"/>
      <c r="I3" s="57" t="str">
        <f>Proyecto!K3</f>
        <v>Fecha: 17 de septiembre de 2014</v>
      </c>
      <c r="J3" s="25"/>
      <c r="K3" s="25"/>
      <c r="L3" s="25"/>
      <c r="M3" s="55"/>
      <c r="N3" s="55"/>
      <c r="T3" s="16"/>
    </row>
    <row r="4" spans="2:24" s="21" customFormat="1" ht="24" customHeight="1" thickBot="1" x14ac:dyDescent="0.25">
      <c r="B4" s="165"/>
      <c r="C4" s="166"/>
      <c r="D4" s="206" t="s">
        <v>118</v>
      </c>
      <c r="E4" s="207"/>
      <c r="F4" s="207"/>
      <c r="G4" s="207"/>
      <c r="H4" s="208"/>
      <c r="I4" s="57" t="str">
        <f>Proyecto!K4</f>
        <v>Versión 001</v>
      </c>
      <c r="J4" s="25"/>
      <c r="K4" s="25"/>
      <c r="L4" s="25"/>
      <c r="M4" s="55"/>
      <c r="N4" s="55"/>
      <c r="T4" s="16"/>
    </row>
    <row r="5" spans="2:24" s="21" customFormat="1" ht="22.5" customHeight="1" thickBot="1" x14ac:dyDescent="0.25">
      <c r="B5" s="167"/>
      <c r="C5" s="168"/>
      <c r="D5" s="209" t="s">
        <v>120</v>
      </c>
      <c r="E5" s="210"/>
      <c r="F5" s="210"/>
      <c r="G5" s="210"/>
      <c r="H5" s="211"/>
      <c r="I5" s="58" t="s">
        <v>148</v>
      </c>
      <c r="J5" s="25"/>
      <c r="K5" s="25"/>
      <c r="L5" s="25"/>
      <c r="M5" s="55"/>
      <c r="N5" s="55"/>
      <c r="T5" s="16"/>
    </row>
    <row r="6" spans="2:24" ht="5.25" customHeight="1" x14ac:dyDescent="0.2">
      <c r="B6" s="20"/>
      <c r="C6" s="20"/>
      <c r="D6" s="20"/>
      <c r="E6" s="20"/>
      <c r="F6" s="20"/>
      <c r="G6" s="40"/>
      <c r="H6" s="20"/>
      <c r="I6" s="20"/>
    </row>
    <row r="7" spans="2:24" ht="25.5" customHeight="1" x14ac:dyDescent="0.2">
      <c r="B7" s="156" t="s">
        <v>0</v>
      </c>
      <c r="C7" s="156"/>
      <c r="D7" s="200" t="str">
        <f>Proyecto!$E$7</f>
        <v>Reforma al Régimen General de Sociedades - Fase III</v>
      </c>
      <c r="E7" s="200"/>
      <c r="F7" s="200"/>
      <c r="G7" s="200"/>
      <c r="H7" s="200"/>
      <c r="I7" s="200"/>
      <c r="X7" s="1"/>
    </row>
    <row r="8" spans="2:24" s="21" customFormat="1" ht="10.5" customHeight="1" x14ac:dyDescent="0.2">
      <c r="B8" s="10"/>
      <c r="C8" s="10"/>
      <c r="D8" s="6"/>
      <c r="E8" s="6"/>
      <c r="F8" s="6"/>
      <c r="G8" s="6"/>
      <c r="H8" s="6"/>
      <c r="I8" s="6"/>
      <c r="N8" s="25"/>
    </row>
    <row r="9" spans="2:24" ht="18.75" customHeight="1" x14ac:dyDescent="0.2">
      <c r="B9" s="204" t="s">
        <v>103</v>
      </c>
      <c r="C9" s="204"/>
      <c r="D9" s="204"/>
      <c r="E9" s="204"/>
      <c r="F9" s="204"/>
      <c r="G9" s="204"/>
      <c r="H9" s="204"/>
      <c r="I9" s="204"/>
      <c r="X9" s="1"/>
    </row>
    <row r="10" spans="2:24" ht="40.5" customHeight="1" x14ac:dyDescent="0.2">
      <c r="B10" s="201" t="s">
        <v>26</v>
      </c>
      <c r="C10" s="201"/>
      <c r="D10" s="205" t="s">
        <v>164</v>
      </c>
      <c r="E10" s="205"/>
      <c r="F10" s="205"/>
      <c r="G10" s="205"/>
      <c r="H10" s="205"/>
      <c r="I10" s="205"/>
      <c r="X10" s="1"/>
    </row>
    <row r="11" spans="2:24" ht="22.5" customHeight="1" x14ac:dyDescent="0.2">
      <c r="B11" s="201" t="s">
        <v>1</v>
      </c>
      <c r="C11" s="201"/>
      <c r="D11" s="201" t="s">
        <v>2</v>
      </c>
      <c r="E11" s="201"/>
      <c r="F11" s="31" t="s">
        <v>3</v>
      </c>
      <c r="G11" s="41" t="s">
        <v>101</v>
      </c>
      <c r="H11" s="41" t="s">
        <v>4</v>
      </c>
      <c r="I11" s="41" t="s">
        <v>102</v>
      </c>
      <c r="X11" s="1"/>
    </row>
    <row r="12" spans="2:24" ht="91.5" customHeight="1" x14ac:dyDescent="0.2">
      <c r="B12" s="203" t="s">
        <v>51</v>
      </c>
      <c r="C12" s="203"/>
      <c r="D12" s="203" t="s">
        <v>134</v>
      </c>
      <c r="E12" s="203"/>
      <c r="F12" s="115">
        <v>1</v>
      </c>
      <c r="G12" s="90" t="s">
        <v>107</v>
      </c>
      <c r="H12" s="90" t="s">
        <v>52</v>
      </c>
      <c r="I12" s="90" t="s">
        <v>162</v>
      </c>
      <c r="X12" s="1"/>
    </row>
    <row r="13" spans="2:24" ht="22.5" customHeight="1" x14ac:dyDescent="0.2">
      <c r="B13" s="201" t="s">
        <v>5</v>
      </c>
      <c r="C13" s="201"/>
      <c r="D13" s="202" t="s">
        <v>135</v>
      </c>
      <c r="E13" s="202"/>
      <c r="F13" s="202"/>
      <c r="G13" s="202"/>
      <c r="H13" s="202"/>
      <c r="I13" s="202"/>
      <c r="X13" s="1"/>
    </row>
  </sheetData>
  <mergeCells count="19">
    <mergeCell ref="D2:H2"/>
    <mergeCell ref="D3:H3"/>
    <mergeCell ref="D4:H4"/>
    <mergeCell ref="D5:H5"/>
    <mergeCell ref="B2:C2"/>
    <mergeCell ref="B4:C4"/>
    <mergeCell ref="B5:C5"/>
    <mergeCell ref="B3:C3"/>
    <mergeCell ref="B7:C7"/>
    <mergeCell ref="D7:I7"/>
    <mergeCell ref="B13:C13"/>
    <mergeCell ref="D13:I13"/>
    <mergeCell ref="B12:C12"/>
    <mergeCell ref="D12:E12"/>
    <mergeCell ref="B9:I9"/>
    <mergeCell ref="B11:C11"/>
    <mergeCell ref="D11:E11"/>
    <mergeCell ref="B10:C10"/>
    <mergeCell ref="D10:I10"/>
  </mergeCells>
  <dataValidations count="1">
    <dataValidation type="whole" allowBlank="1" showInputMessage="1" showErrorMessage="1" sqref="H14:H65488 J14:N65488 P14:V65488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'No tocar'!$E$5:$E$6</xm:f>
          </x14:formula1>
          <xm:sqref>H12</xm:sqref>
        </x14:dataValidation>
        <x14:dataValidation type="list" allowBlank="1" showInputMessage="1" showErrorMessage="1">
          <x14:formula1>
            <xm:f>'No tocar'!$C$5:$C$7</xm:f>
          </x14:formula1>
          <xm:sqref>B12:C12</xm:sqref>
        </x14:dataValidation>
        <x14:dataValidation type="list" allowBlank="1" showInputMessage="1" showErrorMessage="1">
          <x14:formula1>
            <xm:f>'No tocar'!$Q$5:$Q$12</xm:f>
          </x14:formula1>
          <xm:sqref>G12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4"/>
  <sheetViews>
    <sheetView showGridLines="0" topLeftCell="A13" zoomScaleNormal="100" workbookViewId="0">
      <selection activeCell="C13" sqref="C13"/>
    </sheetView>
  </sheetViews>
  <sheetFormatPr baseColWidth="10" defaultColWidth="11.42578125" defaultRowHeight="12" x14ac:dyDescent="0.2"/>
  <cols>
    <col min="1" max="1" width="2.42578125" style="1" customWidth="1"/>
    <col min="2" max="2" width="34.28515625" style="1" customWidth="1"/>
    <col min="3" max="3" width="31.7109375" style="1" customWidth="1"/>
    <col min="4" max="4" width="83.140625" style="1" customWidth="1"/>
    <col min="5" max="5" width="16.85546875" style="1" customWidth="1"/>
    <col min="6" max="6" width="5.7109375" style="1" customWidth="1"/>
    <col min="7" max="7" width="49.85546875" style="1" customWidth="1"/>
    <col min="8" max="8" width="7.7109375" style="1" customWidth="1"/>
    <col min="9" max="9" width="0.7109375" style="7" customWidth="1"/>
    <col min="10" max="10" width="1" style="1" customWidth="1"/>
    <col min="11" max="11" width="1.5703125" style="1" customWidth="1"/>
    <col min="12" max="12" width="1.140625" style="7" customWidth="1"/>
    <col min="13" max="13" width="20.7109375" style="1" customWidth="1"/>
    <col min="14" max="17" width="7.7109375" style="1" customWidth="1"/>
    <col min="18" max="19" width="5.7109375" style="1" hidden="1" customWidth="1"/>
    <col min="20" max="20" width="10.7109375" style="1" customWidth="1"/>
    <col min="21" max="21" width="20.7109375" style="1" customWidth="1"/>
    <col min="22" max="22" width="9.140625" style="2" customWidth="1"/>
    <col min="23" max="243" width="9.140625" style="1" customWidth="1"/>
    <col min="244" max="16384" width="11.42578125" style="1"/>
  </cols>
  <sheetData>
    <row r="1" spans="2:22" ht="12.75" thickBot="1" x14ac:dyDescent="0.25"/>
    <row r="2" spans="2:22" s="12" customFormat="1" ht="26.25" customHeight="1" thickBot="1" x14ac:dyDescent="0.25">
      <c r="B2" s="59"/>
      <c r="C2" s="209" t="s">
        <v>115</v>
      </c>
      <c r="D2" s="210"/>
      <c r="E2" s="210"/>
      <c r="F2" s="211"/>
      <c r="G2" s="56" t="str">
        <f>Proyecto!K2</f>
        <v>Código: GC-F-015</v>
      </c>
      <c r="H2" s="11"/>
      <c r="I2" s="11"/>
      <c r="J2" s="15"/>
      <c r="T2" s="16"/>
    </row>
    <row r="3" spans="2:22" s="12" customFormat="1" ht="23.25" customHeight="1" thickBot="1" x14ac:dyDescent="0.25">
      <c r="B3" s="60"/>
      <c r="C3" s="209" t="s">
        <v>117</v>
      </c>
      <c r="D3" s="210"/>
      <c r="E3" s="210"/>
      <c r="F3" s="211"/>
      <c r="G3" s="57" t="str">
        <f>Proyecto!K3</f>
        <v>Fecha: 17 de septiembre de 2014</v>
      </c>
      <c r="H3" s="11"/>
      <c r="I3" s="11"/>
      <c r="J3" s="15"/>
      <c r="T3" s="16"/>
    </row>
    <row r="4" spans="2:22" s="12" customFormat="1" ht="24" customHeight="1" thickBot="1" x14ac:dyDescent="0.25">
      <c r="B4" s="60"/>
      <c r="C4" s="209" t="s">
        <v>118</v>
      </c>
      <c r="D4" s="210"/>
      <c r="E4" s="210"/>
      <c r="F4" s="211"/>
      <c r="G4" s="57" t="str">
        <f>Proyecto!K4</f>
        <v>Versión 001</v>
      </c>
      <c r="J4" s="15"/>
      <c r="T4" s="16"/>
    </row>
    <row r="5" spans="2:22" s="12" customFormat="1" ht="22.5" customHeight="1" thickBot="1" x14ac:dyDescent="0.25">
      <c r="B5" s="61"/>
      <c r="C5" s="209" t="s">
        <v>120</v>
      </c>
      <c r="D5" s="210"/>
      <c r="E5" s="210"/>
      <c r="F5" s="211"/>
      <c r="G5" s="58" t="s">
        <v>149</v>
      </c>
      <c r="J5" s="11"/>
      <c r="T5" s="16"/>
    </row>
    <row r="6" spans="2:22" ht="5.25" customHeight="1" x14ac:dyDescent="0.2">
      <c r="B6" s="5"/>
      <c r="C6" s="20"/>
      <c r="D6" s="5"/>
      <c r="E6" s="5"/>
      <c r="F6" s="5"/>
      <c r="G6" s="5"/>
    </row>
    <row r="7" spans="2:22" ht="29.25" customHeight="1" x14ac:dyDescent="0.2">
      <c r="B7" s="35" t="s">
        <v>0</v>
      </c>
      <c r="C7" s="158" t="str">
        <f>Proyecto!$E$7</f>
        <v>Reforma al Régimen General de Sociedades - Fase III</v>
      </c>
      <c r="D7" s="158"/>
      <c r="E7" s="158"/>
      <c r="F7" s="158"/>
      <c r="G7" s="158"/>
      <c r="V7" s="1"/>
    </row>
    <row r="9" spans="2:22" ht="18" customHeight="1" x14ac:dyDescent="0.2">
      <c r="B9" s="204" t="s">
        <v>42</v>
      </c>
      <c r="C9" s="204"/>
      <c r="D9" s="204"/>
      <c r="E9" s="204"/>
      <c r="F9" s="204"/>
      <c r="G9" s="204"/>
    </row>
    <row r="10" spans="2:22" customFormat="1" ht="15" customHeight="1" x14ac:dyDescent="0.2"/>
    <row r="11" spans="2:22" ht="27.75" customHeight="1" x14ac:dyDescent="0.2">
      <c r="B11" s="31" t="s">
        <v>71</v>
      </c>
      <c r="C11" s="31" t="s">
        <v>6</v>
      </c>
      <c r="D11" s="31" t="s">
        <v>14</v>
      </c>
      <c r="E11" s="31" t="s">
        <v>41</v>
      </c>
      <c r="F11" s="204" t="s">
        <v>15</v>
      </c>
      <c r="G11" s="204"/>
    </row>
    <row r="12" spans="2:22" ht="127.5" customHeight="1" x14ac:dyDescent="0.2">
      <c r="B12" s="116" t="s">
        <v>59</v>
      </c>
      <c r="C12" s="116" t="s">
        <v>166</v>
      </c>
      <c r="D12" s="111" t="s">
        <v>136</v>
      </c>
      <c r="E12" s="116" t="s">
        <v>88</v>
      </c>
      <c r="F12" s="212"/>
      <c r="G12" s="212"/>
    </row>
    <row r="13" spans="2:22" ht="218.25" customHeight="1" x14ac:dyDescent="0.2">
      <c r="B13" s="116" t="s">
        <v>60</v>
      </c>
      <c r="C13" s="116" t="s">
        <v>176</v>
      </c>
      <c r="D13" s="111" t="s">
        <v>137</v>
      </c>
      <c r="E13" s="116" t="s">
        <v>88</v>
      </c>
      <c r="F13" s="212"/>
      <c r="G13" s="212"/>
    </row>
    <row r="14" spans="2:22" ht="238.5" customHeight="1" x14ac:dyDescent="0.2">
      <c r="B14" s="116" t="s">
        <v>61</v>
      </c>
      <c r="C14" s="116" t="s">
        <v>176</v>
      </c>
      <c r="D14" s="111" t="s">
        <v>138</v>
      </c>
      <c r="E14" s="116" t="s">
        <v>88</v>
      </c>
      <c r="F14" s="212"/>
      <c r="G14" s="212"/>
    </row>
  </sheetData>
  <mergeCells count="10">
    <mergeCell ref="F12:G12"/>
    <mergeCell ref="F13:G13"/>
    <mergeCell ref="F14:G14"/>
    <mergeCell ref="C2:F2"/>
    <mergeCell ref="C3:F3"/>
    <mergeCell ref="C4:F4"/>
    <mergeCell ref="C5:F5"/>
    <mergeCell ref="F11:G11"/>
    <mergeCell ref="C7:G7"/>
    <mergeCell ref="B9:G9"/>
  </mergeCells>
  <dataValidations count="1">
    <dataValidation type="whole" allowBlank="1" showInputMessage="1" showErrorMessage="1" sqref="E8:G8 E15:L65484 H8:L14 N8:T65484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tocar'!$G$5:$G$7</xm:f>
          </x14:formula1>
          <xm:sqref>B12:B14</xm:sqref>
        </x14:dataValidation>
        <x14:dataValidation type="list" allowBlank="1" showInputMessage="1" showErrorMessage="1">
          <x14:formula1>
            <xm:f>'No tocar'!$I$5:$I$6</xm:f>
          </x14:formula1>
          <xm:sqref>E12:E14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B1:H17"/>
  <sheetViews>
    <sheetView topLeftCell="A7" zoomScale="97" zoomScaleNormal="97" workbookViewId="0">
      <selection activeCell="C18" sqref="C18"/>
    </sheetView>
  </sheetViews>
  <sheetFormatPr baseColWidth="10" defaultColWidth="11.42578125" defaultRowHeight="12.75" x14ac:dyDescent="0.2"/>
  <cols>
    <col min="1" max="1" width="5" style="62" customWidth="1"/>
    <col min="2" max="2" width="32.5703125" style="62" customWidth="1"/>
    <col min="3" max="3" width="25" style="62" customWidth="1"/>
    <col min="4" max="4" width="11.42578125" style="62"/>
    <col min="5" max="5" width="40.42578125" style="62" customWidth="1"/>
    <col min="6" max="6" width="20.7109375" style="62" customWidth="1"/>
    <col min="7" max="7" width="25.5703125" style="62" customWidth="1"/>
    <col min="8" max="8" width="15" style="62" customWidth="1"/>
    <col min="9" max="16384" width="11.42578125" style="62"/>
  </cols>
  <sheetData>
    <row r="1" spans="2:8" ht="13.5" thickBot="1" x14ac:dyDescent="0.25"/>
    <row r="2" spans="2:8" ht="18" customHeight="1" thickBot="1" x14ac:dyDescent="0.25">
      <c r="B2" s="65"/>
      <c r="C2" s="224" t="s">
        <v>115</v>
      </c>
      <c r="D2" s="225"/>
      <c r="E2" s="225"/>
      <c r="F2" s="225"/>
      <c r="G2" s="218" t="str">
        <f>Proyecto!K2</f>
        <v>Código: GC-F-015</v>
      </c>
      <c r="H2" s="219"/>
    </row>
    <row r="3" spans="2:8" ht="19.5" customHeight="1" thickBot="1" x14ac:dyDescent="0.25">
      <c r="B3" s="67"/>
      <c r="C3" s="224" t="s">
        <v>117</v>
      </c>
      <c r="D3" s="225"/>
      <c r="E3" s="225"/>
      <c r="F3" s="225"/>
      <c r="G3" s="220" t="str">
        <f>Proyecto!K3</f>
        <v>Fecha: 17 de septiembre de 2014</v>
      </c>
      <c r="H3" s="221"/>
    </row>
    <row r="4" spans="2:8" ht="19.5" customHeight="1" thickBot="1" x14ac:dyDescent="0.25">
      <c r="B4" s="67"/>
      <c r="C4" s="224" t="s">
        <v>118</v>
      </c>
      <c r="D4" s="225"/>
      <c r="E4" s="225"/>
      <c r="F4" s="225"/>
      <c r="G4" s="222" t="str">
        <f>Proyecto!K4</f>
        <v>Versión 001</v>
      </c>
      <c r="H4" s="223"/>
    </row>
    <row r="5" spans="2:8" ht="21.75" customHeight="1" thickBot="1" x14ac:dyDescent="0.25">
      <c r="B5" s="69"/>
      <c r="C5" s="224" t="s">
        <v>120</v>
      </c>
      <c r="D5" s="225"/>
      <c r="E5" s="225"/>
      <c r="F5" s="225"/>
      <c r="G5" s="220" t="s">
        <v>150</v>
      </c>
      <c r="H5" s="221"/>
    </row>
    <row r="6" spans="2:8" ht="21" customHeight="1" x14ac:dyDescent="0.2"/>
    <row r="7" spans="2:8" ht="22.5" customHeight="1" x14ac:dyDescent="0.2">
      <c r="B7" s="213" t="s">
        <v>73</v>
      </c>
      <c r="C7" s="214"/>
      <c r="D7" s="214"/>
      <c r="E7" s="214"/>
      <c r="F7" s="214"/>
      <c r="G7" s="214"/>
      <c r="H7" s="214"/>
    </row>
    <row r="8" spans="2:8" ht="84" customHeight="1" x14ac:dyDescent="0.2">
      <c r="B8" s="205" t="s">
        <v>131</v>
      </c>
      <c r="C8" s="215"/>
      <c r="D8" s="215"/>
      <c r="E8" s="215"/>
      <c r="F8" s="215"/>
      <c r="G8" s="215"/>
      <c r="H8" s="215"/>
    </row>
    <row r="9" spans="2:8" x14ac:dyDescent="0.2">
      <c r="B9" s="63"/>
    </row>
    <row r="11" spans="2:8" ht="22.5" customHeight="1" x14ac:dyDescent="0.2">
      <c r="B11" s="216" t="s">
        <v>70</v>
      </c>
      <c r="C11" s="217"/>
      <c r="E11" s="213" t="s">
        <v>72</v>
      </c>
      <c r="F11" s="214"/>
      <c r="G11" s="214"/>
      <c r="H11" s="214"/>
    </row>
    <row r="13" spans="2:8" ht="20.25" customHeight="1" x14ac:dyDescent="0.2">
      <c r="B13" s="36" t="s">
        <v>6</v>
      </c>
      <c r="C13" s="36" t="s">
        <v>71</v>
      </c>
      <c r="D13" s="64"/>
      <c r="E13" s="36" t="s">
        <v>6</v>
      </c>
      <c r="F13" s="36" t="s">
        <v>71</v>
      </c>
      <c r="G13" s="36" t="s">
        <v>69</v>
      </c>
      <c r="H13" s="36" t="s">
        <v>84</v>
      </c>
    </row>
    <row r="14" spans="2:8" s="88" customFormat="1" ht="34.5" customHeight="1" x14ac:dyDescent="0.2">
      <c r="B14" s="110" t="s">
        <v>166</v>
      </c>
      <c r="C14" s="105" t="s">
        <v>59</v>
      </c>
      <c r="E14" s="89"/>
      <c r="F14" s="90"/>
      <c r="G14" s="91"/>
      <c r="H14" s="92"/>
    </row>
    <row r="15" spans="2:8" s="88" customFormat="1" ht="32.25" customHeight="1" x14ac:dyDescent="0.2">
      <c r="B15" s="87" t="s">
        <v>170</v>
      </c>
      <c r="C15" s="105" t="s">
        <v>60</v>
      </c>
      <c r="E15" s="93"/>
      <c r="F15" s="94"/>
      <c r="G15" s="94"/>
      <c r="H15" s="94"/>
    </row>
    <row r="16" spans="2:8" s="88" customFormat="1" ht="33.75" customHeight="1" x14ac:dyDescent="0.2">
      <c r="B16" s="87" t="s">
        <v>177</v>
      </c>
      <c r="C16" s="87" t="s">
        <v>60</v>
      </c>
      <c r="E16" s="95"/>
      <c r="F16" s="96"/>
      <c r="G16" s="96"/>
      <c r="H16" s="96"/>
    </row>
    <row r="17" spans="2:8" ht="45.75" customHeight="1" x14ac:dyDescent="0.2">
      <c r="B17" s="124" t="s">
        <v>178</v>
      </c>
      <c r="C17" s="155" t="s">
        <v>179</v>
      </c>
      <c r="D17" s="112"/>
      <c r="E17" s="112"/>
      <c r="F17" s="112"/>
      <c r="G17" s="112"/>
      <c r="H17" s="112"/>
    </row>
  </sheetData>
  <mergeCells count="12">
    <mergeCell ref="E11:H11"/>
    <mergeCell ref="B7:H7"/>
    <mergeCell ref="B8:H8"/>
    <mergeCell ref="B11:C11"/>
    <mergeCell ref="G2:H2"/>
    <mergeCell ref="G3:H3"/>
    <mergeCell ref="G4:H4"/>
    <mergeCell ref="G5:H5"/>
    <mergeCell ref="C2:F2"/>
    <mergeCell ref="C3:F3"/>
    <mergeCell ref="C4:F4"/>
    <mergeCell ref="C5:F5"/>
  </mergeCells>
  <pageMargins left="0.7" right="0.7" top="0.75" bottom="0.75" header="0.3" footer="0.3"/>
  <pageSetup paperSize="11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tocar'!$G$5:$G$7</xm:f>
          </x14:formula1>
          <xm:sqref>C14:C16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zoomScale="90" zoomScaleNormal="90" workbookViewId="0">
      <selection activeCell="C10" sqref="C10"/>
    </sheetView>
  </sheetViews>
  <sheetFormatPr baseColWidth="10" defaultColWidth="11.42578125" defaultRowHeight="12" x14ac:dyDescent="0.2"/>
  <cols>
    <col min="1" max="1" width="2.42578125" style="1" customWidth="1"/>
    <col min="2" max="2" width="37.140625" style="1" customWidth="1"/>
    <col min="3" max="3" width="39.42578125" style="1" customWidth="1"/>
    <col min="4" max="4" width="8.85546875" style="1" customWidth="1"/>
    <col min="5" max="5" width="5.7109375" style="1" customWidth="1"/>
    <col min="6" max="6" width="39.7109375" style="1" customWidth="1"/>
    <col min="7" max="7" width="7.7109375" style="1" customWidth="1"/>
    <col min="8" max="8" width="0.7109375" style="7" customWidth="1"/>
    <col min="9" max="9" width="1" style="1" customWidth="1"/>
    <col min="10" max="10" width="1.5703125" style="1" customWidth="1"/>
    <col min="11" max="11" width="1.140625" style="7" customWidth="1"/>
    <col min="12" max="12" width="16.7109375" style="1" customWidth="1"/>
    <col min="13" max="16" width="7.7109375" style="1" customWidth="1"/>
    <col min="17" max="18" width="5.7109375" style="1" hidden="1" customWidth="1"/>
    <col min="19" max="19" width="10.7109375" style="1" customWidth="1"/>
    <col min="20" max="20" width="20.7109375" style="1" customWidth="1"/>
    <col min="21" max="21" width="9.140625" style="2" customWidth="1"/>
    <col min="22" max="242" width="9.140625" style="1" customWidth="1"/>
    <col min="243" max="16384" width="11.42578125" style="1"/>
  </cols>
  <sheetData>
    <row r="1" spans="1:21" ht="12.75" thickBot="1" x14ac:dyDescent="0.25"/>
    <row r="2" spans="1:21" s="18" customFormat="1" ht="26.25" customHeight="1" thickBot="1" x14ac:dyDescent="0.25">
      <c r="B2" s="65"/>
      <c r="C2" s="224" t="s">
        <v>115</v>
      </c>
      <c r="D2" s="225"/>
      <c r="E2" s="225"/>
      <c r="F2" s="225"/>
      <c r="G2" s="218" t="str">
        <f>Proyecto!K2</f>
        <v>Código: GC-F-015</v>
      </c>
      <c r="H2" s="226"/>
      <c r="I2" s="226"/>
      <c r="J2" s="226"/>
      <c r="K2" s="226"/>
      <c r="L2" s="219"/>
      <c r="U2" s="16"/>
    </row>
    <row r="3" spans="1:21" s="18" customFormat="1" ht="23.25" customHeight="1" thickBot="1" x14ac:dyDescent="0.25">
      <c r="B3" s="67"/>
      <c r="C3" s="224" t="s">
        <v>117</v>
      </c>
      <c r="D3" s="225"/>
      <c r="E3" s="225"/>
      <c r="F3" s="225"/>
      <c r="G3" s="220" t="str">
        <f>Proyecto!K3</f>
        <v>Fecha: 17 de septiembre de 2014</v>
      </c>
      <c r="H3" s="227"/>
      <c r="I3" s="227"/>
      <c r="J3" s="227"/>
      <c r="K3" s="227"/>
      <c r="L3" s="221"/>
      <c r="U3" s="16"/>
    </row>
    <row r="4" spans="1:21" s="18" customFormat="1" ht="24" customHeight="1" thickBot="1" x14ac:dyDescent="0.25">
      <c r="B4" s="67"/>
      <c r="C4" s="224" t="s">
        <v>118</v>
      </c>
      <c r="D4" s="225"/>
      <c r="E4" s="225"/>
      <c r="F4" s="225"/>
      <c r="G4" s="222" t="str">
        <f>Proyecto!K4</f>
        <v>Versión 001</v>
      </c>
      <c r="H4" s="228"/>
      <c r="I4" s="228"/>
      <c r="J4" s="228"/>
      <c r="K4" s="228"/>
      <c r="L4" s="223"/>
      <c r="U4" s="16"/>
    </row>
    <row r="5" spans="1:21" s="18" customFormat="1" ht="22.5" customHeight="1" thickBot="1" x14ac:dyDescent="0.25">
      <c r="B5" s="69"/>
      <c r="C5" s="224" t="s">
        <v>120</v>
      </c>
      <c r="D5" s="225"/>
      <c r="E5" s="225"/>
      <c r="F5" s="225"/>
      <c r="G5" s="220" t="s">
        <v>151</v>
      </c>
      <c r="H5" s="227"/>
      <c r="I5" s="227"/>
      <c r="J5" s="227"/>
      <c r="K5" s="227"/>
      <c r="L5" s="221"/>
      <c r="U5" s="16"/>
    </row>
    <row r="6" spans="1:21" ht="5.25" customHeight="1" x14ac:dyDescent="0.2">
      <c r="A6" s="7" t="str">
        <f>Proyecto!$E$7</f>
        <v>Reforma al Régimen General de Sociedades - Fase III</v>
      </c>
      <c r="B6" s="17"/>
      <c r="C6" s="17"/>
      <c r="D6" s="17"/>
      <c r="E6" s="17"/>
      <c r="F6" s="17"/>
    </row>
    <row r="7" spans="1:21" ht="29.25" customHeight="1" x14ac:dyDescent="0.2">
      <c r="B7" s="35" t="s">
        <v>0</v>
      </c>
      <c r="C7" s="200" t="str">
        <f>Proyecto!$E$7</f>
        <v>Reforma al Régimen General de Sociedades - Fase III</v>
      </c>
      <c r="D7" s="200"/>
      <c r="E7" s="200"/>
      <c r="F7" s="200"/>
      <c r="U7" s="1"/>
    </row>
    <row r="8" spans="1:21" x14ac:dyDescent="0.2">
      <c r="B8" s="18"/>
    </row>
    <row r="10" spans="1:21" ht="18" customHeight="1" x14ac:dyDescent="0.2">
      <c r="B10" s="35" t="s">
        <v>81</v>
      </c>
      <c r="C10" s="24"/>
    </row>
    <row r="11" spans="1:21" ht="6" customHeight="1" x14ac:dyDescent="0.2"/>
    <row r="12" spans="1:21" ht="18" customHeight="1" x14ac:dyDescent="0.2">
      <c r="B12" s="35" t="s">
        <v>46</v>
      </c>
      <c r="C12" s="97"/>
    </row>
    <row r="13" spans="1:21" ht="6" customHeight="1" x14ac:dyDescent="0.2"/>
    <row r="14" spans="1:21" ht="18" customHeight="1" x14ac:dyDescent="0.2">
      <c r="B14" s="35" t="s">
        <v>47</v>
      </c>
      <c r="C14" s="83"/>
    </row>
    <row r="15" spans="1:21" ht="6" customHeight="1" x14ac:dyDescent="0.2"/>
    <row r="16" spans="1:21" ht="18" customHeight="1" x14ac:dyDescent="0.2">
      <c r="B16" s="35" t="s">
        <v>43</v>
      </c>
      <c r="C16" s="23"/>
    </row>
    <row r="17" spans="2:3" ht="6" customHeight="1" x14ac:dyDescent="0.2"/>
    <row r="18" spans="2:3" ht="18" customHeight="1" x14ac:dyDescent="0.2">
      <c r="B18" s="35" t="s">
        <v>44</v>
      </c>
      <c r="C18" s="23"/>
    </row>
    <row r="19" spans="2:3" ht="6" customHeight="1" x14ac:dyDescent="0.2"/>
    <row r="20" spans="2:3" ht="18" customHeight="1" x14ac:dyDescent="0.2">
      <c r="B20" s="35" t="s">
        <v>45</v>
      </c>
      <c r="C20" s="23"/>
    </row>
  </sheetData>
  <mergeCells count="9">
    <mergeCell ref="G2:L2"/>
    <mergeCell ref="G3:L3"/>
    <mergeCell ref="G4:L4"/>
    <mergeCell ref="G5:L5"/>
    <mergeCell ref="C7:F7"/>
    <mergeCell ref="C2:F2"/>
    <mergeCell ref="C3:F3"/>
    <mergeCell ref="C4:F4"/>
    <mergeCell ref="C5:F5"/>
  </mergeCells>
  <dataValidations count="1">
    <dataValidation type="whole" allowBlank="1" showInputMessage="1" showErrorMessage="1" sqref="M8:S65493 D8:K65493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tocar'!$M$5:$M$6</xm:f>
          </x14:formula1>
          <xm:sqref>C10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P15"/>
  <sheetViews>
    <sheetView showGridLines="0" topLeftCell="A4" zoomScale="90" zoomScaleNormal="90" workbookViewId="0">
      <selection activeCell="C21" sqref="C21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30.7109375" style="1" customWidth="1"/>
    <col min="4" max="4" width="33" style="1" customWidth="1"/>
    <col min="5" max="5" width="23.140625" style="1" customWidth="1"/>
    <col min="6" max="6" width="41.5703125" style="1" customWidth="1"/>
    <col min="7" max="7" width="17.42578125" style="1" bestFit="1" customWidth="1"/>
    <col min="8" max="8" width="31.140625" style="1" customWidth="1"/>
    <col min="9" max="11" width="7.7109375" style="1" customWidth="1"/>
    <col min="12" max="13" width="5.7109375" style="1" hidden="1" customWidth="1"/>
    <col min="14" max="14" width="10.7109375" style="1" customWidth="1"/>
    <col min="15" max="15" width="20.7109375" style="1" customWidth="1"/>
    <col min="16" max="16" width="9.140625" style="2" customWidth="1"/>
    <col min="17" max="237" width="9.140625" style="1" customWidth="1"/>
    <col min="238" max="16384" width="11.42578125" style="1"/>
  </cols>
  <sheetData>
    <row r="1" spans="2:16" ht="12.75" thickBot="1" x14ac:dyDescent="0.25"/>
    <row r="2" spans="2:16" s="12" customFormat="1" ht="26.25" customHeight="1" thickBot="1" x14ac:dyDescent="0.25">
      <c r="B2" s="239"/>
      <c r="C2" s="240"/>
      <c r="D2" s="230" t="s">
        <v>115</v>
      </c>
      <c r="E2" s="231"/>
      <c r="F2" s="231"/>
      <c r="G2" s="232"/>
      <c r="H2" s="66" t="str">
        <f>Proyecto!K2</f>
        <v>Código: GC-F-015</v>
      </c>
      <c r="P2" s="16"/>
    </row>
    <row r="3" spans="2:16" s="12" customFormat="1" ht="23.25" customHeight="1" thickBot="1" x14ac:dyDescent="0.25">
      <c r="B3" s="241"/>
      <c r="C3" s="242"/>
      <c r="D3" s="233" t="s">
        <v>117</v>
      </c>
      <c r="E3" s="234"/>
      <c r="F3" s="234"/>
      <c r="G3" s="235"/>
      <c r="H3" s="70" t="str">
        <f>Proyecto!K3</f>
        <v>Fecha: 17 de septiembre de 2014</v>
      </c>
      <c r="P3" s="16"/>
    </row>
    <row r="4" spans="2:16" s="12" customFormat="1" ht="24" customHeight="1" thickBot="1" x14ac:dyDescent="0.25">
      <c r="B4" s="241"/>
      <c r="C4" s="242"/>
      <c r="D4" s="236" t="s">
        <v>118</v>
      </c>
      <c r="E4" s="237"/>
      <c r="F4" s="237"/>
      <c r="G4" s="238"/>
      <c r="H4" s="68" t="str">
        <f>Proyecto!K4</f>
        <v>Versión 001</v>
      </c>
      <c r="P4" s="16"/>
    </row>
    <row r="5" spans="2:16" s="12" customFormat="1" ht="22.5" customHeight="1" thickBot="1" x14ac:dyDescent="0.25">
      <c r="B5" s="243"/>
      <c r="C5" s="244"/>
      <c r="D5" s="233" t="s">
        <v>120</v>
      </c>
      <c r="E5" s="234"/>
      <c r="F5" s="234"/>
      <c r="G5" s="235"/>
      <c r="H5" s="70" t="s">
        <v>152</v>
      </c>
      <c r="P5" s="16"/>
    </row>
    <row r="6" spans="2:16" ht="5.25" customHeight="1" x14ac:dyDescent="0.2">
      <c r="B6" s="5"/>
      <c r="C6" s="5"/>
      <c r="D6" s="5"/>
      <c r="E6" s="5"/>
      <c r="F6" s="20"/>
      <c r="G6" s="5"/>
      <c r="H6" s="5"/>
    </row>
    <row r="7" spans="2:16" ht="29.25" customHeight="1" x14ac:dyDescent="0.2">
      <c r="B7" s="156" t="s">
        <v>0</v>
      </c>
      <c r="C7" s="156"/>
      <c r="D7" s="200" t="str">
        <f>Proyecto!$E$7</f>
        <v>Reforma al Régimen General de Sociedades - Fase III</v>
      </c>
      <c r="E7" s="200"/>
      <c r="F7" s="200"/>
      <c r="G7" s="200"/>
      <c r="H7" s="200"/>
      <c r="P7" s="1"/>
    </row>
    <row r="8" spans="2:16" customFormat="1" ht="19.5" customHeight="1" x14ac:dyDescent="0.2"/>
    <row r="9" spans="2:16" ht="30" customHeight="1" x14ac:dyDescent="0.2">
      <c r="B9" s="245" t="s">
        <v>36</v>
      </c>
      <c r="C9" s="246"/>
      <c r="D9" s="246"/>
      <c r="E9" s="246"/>
      <c r="F9" s="246"/>
      <c r="G9" s="246"/>
      <c r="H9" s="246"/>
    </row>
    <row r="10" spans="2:16" ht="9.75" customHeight="1" x14ac:dyDescent="0.2">
      <c r="B10" s="242"/>
      <c r="C10" s="242"/>
      <c r="D10" s="242"/>
      <c r="E10" s="242"/>
      <c r="F10" s="242"/>
      <c r="G10" s="242"/>
      <c r="H10" s="242"/>
      <c r="P10" s="1"/>
    </row>
    <row r="11" spans="2:16" ht="25.5" customHeight="1" x14ac:dyDescent="0.2">
      <c r="B11" s="201" t="s">
        <v>6</v>
      </c>
      <c r="C11" s="201"/>
      <c r="D11" s="31" t="s">
        <v>7</v>
      </c>
      <c r="E11" s="33" t="s">
        <v>67</v>
      </c>
      <c r="F11" s="31" t="s">
        <v>11</v>
      </c>
      <c r="G11" s="31" t="s">
        <v>90</v>
      </c>
      <c r="H11" s="31" t="s">
        <v>8</v>
      </c>
      <c r="P11" s="1"/>
    </row>
    <row r="12" spans="2:16" ht="42.75" customHeight="1" x14ac:dyDescent="0.2">
      <c r="B12" s="187" t="s">
        <v>166</v>
      </c>
      <c r="C12" s="229"/>
      <c r="D12" s="87" t="s">
        <v>167</v>
      </c>
      <c r="E12" s="90"/>
      <c r="F12" s="91"/>
      <c r="G12" s="90" t="s">
        <v>88</v>
      </c>
      <c r="H12" s="90" t="s">
        <v>64</v>
      </c>
      <c r="O12" s="2"/>
      <c r="P12" s="1"/>
    </row>
    <row r="13" spans="2:16" ht="42.75" customHeight="1" x14ac:dyDescent="0.2">
      <c r="B13" s="187" t="s">
        <v>170</v>
      </c>
      <c r="C13" s="229"/>
      <c r="D13" s="154" t="s">
        <v>168</v>
      </c>
      <c r="E13" s="153"/>
      <c r="F13" s="91"/>
      <c r="G13" s="153" t="s">
        <v>88</v>
      </c>
      <c r="H13" s="153" t="s">
        <v>64</v>
      </c>
      <c r="O13" s="2"/>
      <c r="P13" s="1"/>
    </row>
    <row r="14" spans="2:16" ht="42.75" customHeight="1" x14ac:dyDescent="0.2">
      <c r="B14" s="187" t="s">
        <v>193</v>
      </c>
      <c r="C14" s="229"/>
      <c r="D14" s="154" t="s">
        <v>194</v>
      </c>
      <c r="E14" s="153"/>
      <c r="F14" s="91"/>
      <c r="G14" s="153" t="s">
        <v>88</v>
      </c>
      <c r="H14" s="153" t="s">
        <v>64</v>
      </c>
      <c r="O14" s="2"/>
      <c r="P14" s="1"/>
    </row>
    <row r="15" spans="2:16" ht="36" customHeight="1" x14ac:dyDescent="0.2">
      <c r="B15" s="187" t="s">
        <v>178</v>
      </c>
      <c r="C15" s="229"/>
      <c r="D15" s="111" t="s">
        <v>194</v>
      </c>
      <c r="E15" s="125"/>
      <c r="F15" s="126"/>
      <c r="G15" s="153" t="s">
        <v>88</v>
      </c>
      <c r="H15" s="153" t="s">
        <v>64</v>
      </c>
      <c r="O15" s="2"/>
      <c r="P15" s="1"/>
    </row>
  </sheetData>
  <mergeCells count="14">
    <mergeCell ref="B15:C15"/>
    <mergeCell ref="D2:G2"/>
    <mergeCell ref="D3:G3"/>
    <mergeCell ref="D4:G4"/>
    <mergeCell ref="D5:G5"/>
    <mergeCell ref="B2:C5"/>
    <mergeCell ref="B7:C7"/>
    <mergeCell ref="D7:H7"/>
    <mergeCell ref="B9:H9"/>
    <mergeCell ref="B12:C12"/>
    <mergeCell ref="B11:C11"/>
    <mergeCell ref="B10:H10"/>
    <mergeCell ref="B13:C13"/>
    <mergeCell ref="B14:C14"/>
  </mergeCells>
  <conditionalFormatting sqref="D11:D12">
    <cfRule type="cellIs" dxfId="9" priority="28" stopIfTrue="1" operator="equal">
      <formula>"Alto"</formula>
    </cfRule>
    <cfRule type="cellIs" dxfId="8" priority="29" stopIfTrue="1" operator="equal">
      <formula>"Medio"</formula>
    </cfRule>
    <cfRule type="cellIs" dxfId="7" priority="30" stopIfTrue="1" operator="equal">
      <formula>"Bajo"</formula>
    </cfRule>
  </conditionalFormatting>
  <dataValidations count="1">
    <dataValidation type="whole" allowBlank="1" showInputMessage="1" showErrorMessage="1" sqref="I9:N9 F16:N65492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tocar'!$I$5:$I$6</xm:f>
          </x14:formula1>
          <xm:sqref>G12:G15</xm:sqref>
        </x14:dataValidation>
        <x14:dataValidation type="list" allowBlank="1" showInputMessage="1" showErrorMessage="1">
          <x14:formula1>
            <xm:f>'No tocar'!$K$5:$K$7</xm:f>
          </x14:formula1>
          <xm:sqref>H12:H15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23"/>
  <sheetViews>
    <sheetView showGridLines="0" topLeftCell="A5" zoomScaleNormal="100" workbookViewId="0">
      <selection activeCell="D15" sqref="D15"/>
    </sheetView>
  </sheetViews>
  <sheetFormatPr baseColWidth="10" defaultColWidth="11.42578125" defaultRowHeight="12" x14ac:dyDescent="0.2"/>
  <cols>
    <col min="1" max="1" width="2.42578125" style="1" customWidth="1"/>
    <col min="2" max="2" width="39.140625" style="1" customWidth="1"/>
    <col min="3" max="3" width="25.85546875" style="1" customWidth="1"/>
    <col min="4" max="4" width="50.28515625" style="1" customWidth="1"/>
    <col min="5" max="5" width="18" style="1" customWidth="1"/>
    <col min="6" max="6" width="28.85546875" style="1" customWidth="1"/>
    <col min="7" max="7" width="32.7109375" style="1" customWidth="1"/>
    <col min="8" max="11" width="7.7109375" style="1" customWidth="1"/>
    <col min="12" max="13" width="5.7109375" style="1" hidden="1" customWidth="1"/>
    <col min="14" max="14" width="10.7109375" style="1" customWidth="1"/>
    <col min="15" max="15" width="20.7109375" style="1" customWidth="1"/>
    <col min="16" max="16" width="9.140625" style="2" customWidth="1"/>
    <col min="17" max="237" width="9.140625" style="1" customWidth="1"/>
    <col min="238" max="16384" width="11.42578125" style="1"/>
  </cols>
  <sheetData>
    <row r="1" spans="2:16" ht="12.75" thickBot="1" x14ac:dyDescent="0.25"/>
    <row r="2" spans="2:16" s="12" customFormat="1" ht="26.25" customHeight="1" thickBot="1" x14ac:dyDescent="0.25">
      <c r="B2" s="65"/>
      <c r="C2" s="224" t="s">
        <v>115</v>
      </c>
      <c r="D2" s="225"/>
      <c r="E2" s="225"/>
      <c r="F2" s="225"/>
      <c r="G2" s="72" t="str">
        <f>Proyecto!K2</f>
        <v>Código: GC-F-015</v>
      </c>
      <c r="H2" s="71"/>
      <c r="P2" s="16"/>
    </row>
    <row r="3" spans="2:16" s="12" customFormat="1" ht="23.25" customHeight="1" thickBot="1" x14ac:dyDescent="0.25">
      <c r="B3" s="67"/>
      <c r="C3" s="224" t="s">
        <v>117</v>
      </c>
      <c r="D3" s="225"/>
      <c r="E3" s="225"/>
      <c r="F3" s="225"/>
      <c r="G3" s="70" t="str">
        <f>Proyecto!K3</f>
        <v>Fecha: 17 de septiembre de 2014</v>
      </c>
      <c r="H3" s="71"/>
      <c r="P3" s="16"/>
    </row>
    <row r="4" spans="2:16" s="12" customFormat="1" ht="24" customHeight="1" thickBot="1" x14ac:dyDescent="0.25">
      <c r="B4" s="67"/>
      <c r="C4" s="224" t="s">
        <v>118</v>
      </c>
      <c r="D4" s="225"/>
      <c r="E4" s="225"/>
      <c r="F4" s="225"/>
      <c r="G4" s="70" t="str">
        <f>Proyecto!K4</f>
        <v>Versión 001</v>
      </c>
      <c r="H4" s="71"/>
      <c r="P4" s="16"/>
    </row>
    <row r="5" spans="2:16" s="12" customFormat="1" ht="22.5" customHeight="1" thickBot="1" x14ac:dyDescent="0.25">
      <c r="B5" s="69"/>
      <c r="C5" s="224" t="s">
        <v>120</v>
      </c>
      <c r="D5" s="225"/>
      <c r="E5" s="225"/>
      <c r="F5" s="225"/>
      <c r="G5" s="73" t="s">
        <v>153</v>
      </c>
      <c r="H5" s="71"/>
      <c r="P5" s="16"/>
    </row>
    <row r="6" spans="2:16" ht="5.25" customHeight="1" x14ac:dyDescent="0.2">
      <c r="B6" s="5"/>
      <c r="C6" s="5"/>
      <c r="D6" s="20"/>
      <c r="E6" s="5"/>
      <c r="F6" s="5"/>
    </row>
    <row r="7" spans="2:16" ht="29.25" customHeight="1" x14ac:dyDescent="0.2">
      <c r="B7" s="35" t="s">
        <v>0</v>
      </c>
      <c r="C7" s="250" t="str">
        <f>Proyecto!$E$7</f>
        <v>Reforma al Régimen General de Sociedades - Fase III</v>
      </c>
      <c r="D7" s="250"/>
      <c r="E7" s="250"/>
      <c r="F7" s="250"/>
      <c r="G7" s="29"/>
      <c r="P7" s="1"/>
    </row>
    <row r="8" spans="2:16" ht="6.75" customHeight="1" x14ac:dyDescent="0.2">
      <c r="B8" s="8"/>
      <c r="C8" s="9"/>
      <c r="D8" s="9"/>
      <c r="E8" s="9"/>
      <c r="F8" s="9"/>
      <c r="P8" s="1"/>
    </row>
    <row r="9" spans="2:16" x14ac:dyDescent="0.2">
      <c r="B9" s="166"/>
      <c r="C9" s="166"/>
    </row>
    <row r="10" spans="2:16" ht="20.25" customHeight="1" x14ac:dyDescent="0.2">
      <c r="B10" s="247" t="s">
        <v>16</v>
      </c>
      <c r="C10" s="248"/>
      <c r="D10" s="248"/>
      <c r="E10" s="248"/>
      <c r="F10" s="248"/>
      <c r="G10" s="249"/>
    </row>
    <row r="11" spans="2:16" customFormat="1" ht="15" customHeight="1" x14ac:dyDescent="0.2"/>
    <row r="12" spans="2:16" ht="24.75" customHeight="1" x14ac:dyDescent="0.2">
      <c r="B12" s="32" t="s">
        <v>82</v>
      </c>
      <c r="C12" s="34" t="s">
        <v>17</v>
      </c>
      <c r="D12" s="34" t="s">
        <v>18</v>
      </c>
      <c r="E12" s="34" t="s">
        <v>19</v>
      </c>
      <c r="F12" s="34" t="s">
        <v>20</v>
      </c>
      <c r="G12" s="34" t="s">
        <v>21</v>
      </c>
    </row>
    <row r="13" spans="2:16" ht="52.5" customHeight="1" x14ac:dyDescent="0.2">
      <c r="B13" s="129" t="s">
        <v>170</v>
      </c>
      <c r="C13" s="86" t="s">
        <v>95</v>
      </c>
      <c r="D13" s="84" t="s">
        <v>143</v>
      </c>
      <c r="E13" s="84"/>
      <c r="F13" s="84" t="s">
        <v>166</v>
      </c>
      <c r="G13" s="84" t="s">
        <v>139</v>
      </c>
    </row>
    <row r="14" spans="2:16" ht="51" customHeight="1" x14ac:dyDescent="0.2">
      <c r="B14" s="129" t="s">
        <v>166</v>
      </c>
      <c r="C14" s="86" t="s">
        <v>95</v>
      </c>
      <c r="D14" s="84" t="s">
        <v>140</v>
      </c>
      <c r="E14" s="84"/>
      <c r="F14" s="84" t="s">
        <v>170</v>
      </c>
      <c r="G14" s="84" t="s">
        <v>141</v>
      </c>
    </row>
    <row r="15" spans="2:16" ht="81.75" customHeight="1" x14ac:dyDescent="0.2">
      <c r="B15" s="129" t="s">
        <v>170</v>
      </c>
      <c r="C15" s="86" t="s">
        <v>95</v>
      </c>
      <c r="D15" s="84" t="s">
        <v>142</v>
      </c>
      <c r="E15" s="84"/>
      <c r="F15" s="117" t="s">
        <v>171</v>
      </c>
      <c r="G15" s="84" t="s">
        <v>141</v>
      </c>
    </row>
    <row r="17" spans="3:3" ht="12.75" x14ac:dyDescent="0.2">
      <c r="C17" s="27"/>
    </row>
    <row r="18" spans="3:3" ht="12.75" x14ac:dyDescent="0.2">
      <c r="C18" s="27"/>
    </row>
    <row r="19" spans="3:3" ht="12.75" x14ac:dyDescent="0.2">
      <c r="C19" s="30"/>
    </row>
    <row r="20" spans="3:3" ht="12.75" x14ac:dyDescent="0.2">
      <c r="C20" s="30"/>
    </row>
    <row r="21" spans="3:3" ht="12.75" x14ac:dyDescent="0.2">
      <c r="C21" s="30"/>
    </row>
    <row r="22" spans="3:3" ht="12.75" x14ac:dyDescent="0.2">
      <c r="C22" s="30"/>
    </row>
    <row r="23" spans="3:3" ht="12.75" x14ac:dyDescent="0.2">
      <c r="C23" s="30"/>
    </row>
  </sheetData>
  <mergeCells count="7">
    <mergeCell ref="B10:G10"/>
    <mergeCell ref="B9:C9"/>
    <mergeCell ref="C7:F7"/>
    <mergeCell ref="C2:F2"/>
    <mergeCell ref="C3:F3"/>
    <mergeCell ref="C4:F4"/>
    <mergeCell ref="C5:F5"/>
  </mergeCells>
  <dataValidations count="1">
    <dataValidation type="whole" allowBlank="1" showInputMessage="1" showErrorMessage="1" sqref="E9 E16:E65501 G16:G65501 G11 G9 H9:N65501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1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'http://intranet/Users/NiniRa/NINROD/Planeación Estratégica 2016/[Difusión procedimiento para resolución de objeciones en garantías mobiliarias.xlsx]No tocar'!#REF!</xm:f>
          </x14:formula1>
          <xm:sqref>E13:E15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W12"/>
  <sheetViews>
    <sheetView showGridLines="0" zoomScale="90" zoomScaleNormal="90" workbookViewId="0">
      <selection activeCell="G17" sqref="G17"/>
    </sheetView>
  </sheetViews>
  <sheetFormatPr baseColWidth="10" defaultColWidth="11.42578125" defaultRowHeight="12" x14ac:dyDescent="0.2"/>
  <cols>
    <col min="1" max="1" width="2.42578125" style="1" customWidth="1"/>
    <col min="2" max="2" width="30.7109375" style="1" customWidth="1"/>
    <col min="3" max="3" width="18.28515625" style="1" customWidth="1"/>
    <col min="4" max="4" width="28.7109375" style="1" customWidth="1"/>
    <col min="5" max="5" width="29.42578125" style="1" customWidth="1"/>
    <col min="6" max="6" width="32.7109375" style="1" customWidth="1"/>
    <col min="7" max="7" width="19.42578125" style="1" customWidth="1"/>
    <col min="8" max="8" width="17.7109375" style="1" bestFit="1" customWidth="1"/>
    <col min="9" max="9" width="7.7109375" style="1" customWidth="1"/>
    <col min="10" max="10" width="0.7109375" style="7" customWidth="1"/>
    <col min="11" max="11" width="1" style="1" customWidth="1"/>
    <col min="12" max="12" width="1.5703125" style="1" customWidth="1"/>
    <col min="13" max="13" width="1.140625" style="7" customWidth="1"/>
    <col min="14" max="14" width="20.7109375" style="1" customWidth="1"/>
    <col min="15" max="18" width="7.7109375" style="1" customWidth="1"/>
    <col min="19" max="20" width="5.7109375" style="1" hidden="1" customWidth="1"/>
    <col min="21" max="21" width="10.7109375" style="1" customWidth="1"/>
    <col min="22" max="22" width="20.7109375" style="1" customWidth="1"/>
    <col min="23" max="23" width="9.140625" style="2" customWidth="1"/>
    <col min="24" max="244" width="9.140625" style="1" customWidth="1"/>
    <col min="245" max="16384" width="11.42578125" style="1"/>
  </cols>
  <sheetData>
    <row r="1" spans="2:23" ht="12.75" thickBot="1" x14ac:dyDescent="0.25"/>
    <row r="2" spans="2:23" s="12" customFormat="1" ht="26.25" customHeight="1" thickBot="1" x14ac:dyDescent="0.25">
      <c r="B2" s="65"/>
      <c r="C2" s="224" t="s">
        <v>115</v>
      </c>
      <c r="D2" s="225"/>
      <c r="E2" s="225"/>
      <c r="F2" s="225"/>
      <c r="G2" s="218" t="str">
        <f>Proyecto!K2</f>
        <v>Código: GC-F-015</v>
      </c>
      <c r="H2" s="219"/>
      <c r="J2" s="11"/>
      <c r="K2" s="11"/>
      <c r="L2" s="11"/>
      <c r="M2" s="15"/>
      <c r="W2" s="16"/>
    </row>
    <row r="3" spans="2:23" s="12" customFormat="1" ht="23.25" customHeight="1" thickBot="1" x14ac:dyDescent="0.25">
      <c r="B3" s="67"/>
      <c r="C3" s="224" t="s">
        <v>117</v>
      </c>
      <c r="D3" s="225"/>
      <c r="E3" s="225"/>
      <c r="F3" s="225"/>
      <c r="G3" s="220" t="str">
        <f>Proyecto!K3</f>
        <v>Fecha: 17 de septiembre de 2014</v>
      </c>
      <c r="H3" s="221"/>
      <c r="J3" s="11"/>
      <c r="K3" s="11"/>
      <c r="L3" s="11"/>
      <c r="M3" s="15"/>
      <c r="W3" s="16"/>
    </row>
    <row r="4" spans="2:23" s="12" customFormat="1" ht="24" customHeight="1" thickBot="1" x14ac:dyDescent="0.25">
      <c r="B4" s="67"/>
      <c r="C4" s="224" t="s">
        <v>118</v>
      </c>
      <c r="D4" s="225"/>
      <c r="E4" s="225"/>
      <c r="F4" s="225"/>
      <c r="G4" s="222" t="str">
        <f>Proyecto!K4</f>
        <v>Versión 001</v>
      </c>
      <c r="H4" s="223"/>
      <c r="J4" s="11"/>
      <c r="M4" s="15"/>
      <c r="W4" s="16"/>
    </row>
    <row r="5" spans="2:23" s="12" customFormat="1" ht="22.5" customHeight="1" thickBot="1" x14ac:dyDescent="0.25">
      <c r="B5" s="69"/>
      <c r="C5" s="224" t="s">
        <v>120</v>
      </c>
      <c r="D5" s="225"/>
      <c r="E5" s="225"/>
      <c r="F5" s="225"/>
      <c r="G5" s="220" t="s">
        <v>154</v>
      </c>
      <c r="H5" s="221"/>
      <c r="J5" s="11"/>
      <c r="M5" s="11"/>
      <c r="W5" s="16"/>
    </row>
    <row r="6" spans="2:23" ht="5.25" customHeight="1" x14ac:dyDescent="0.2">
      <c r="B6" s="5"/>
      <c r="C6" s="5"/>
      <c r="D6" s="5"/>
      <c r="E6" s="5"/>
      <c r="F6" s="5"/>
      <c r="G6" s="5"/>
      <c r="H6" s="5"/>
    </row>
    <row r="7" spans="2:23" ht="29.25" customHeight="1" x14ac:dyDescent="0.2">
      <c r="B7" s="38" t="s">
        <v>0</v>
      </c>
      <c r="C7" s="200" t="str">
        <f>Proyecto!$E$7</f>
        <v>Reforma al Régimen General de Sociedades - Fase III</v>
      </c>
      <c r="D7" s="200"/>
      <c r="E7" s="200"/>
      <c r="F7" s="200"/>
      <c r="G7" s="200"/>
      <c r="H7" s="200"/>
      <c r="W7" s="1"/>
    </row>
    <row r="9" spans="2:23" ht="15" customHeight="1" x14ac:dyDescent="0.2">
      <c r="B9" s="204" t="s">
        <v>9</v>
      </c>
      <c r="C9" s="204"/>
      <c r="D9" s="204"/>
      <c r="E9" s="204"/>
      <c r="F9" s="204"/>
      <c r="G9" s="204"/>
      <c r="H9" s="204"/>
    </row>
    <row r="10" spans="2:23" customFormat="1" ht="15" customHeight="1" x14ac:dyDescent="0.2"/>
    <row r="11" spans="2:23" ht="33.75" customHeight="1" x14ac:dyDescent="0.2">
      <c r="B11" s="201" t="s">
        <v>83</v>
      </c>
      <c r="C11" s="201"/>
      <c r="D11" s="31" t="s">
        <v>27</v>
      </c>
      <c r="E11" s="31" t="s">
        <v>10</v>
      </c>
      <c r="F11" s="39" t="s">
        <v>12</v>
      </c>
      <c r="G11" s="31" t="s">
        <v>13</v>
      </c>
      <c r="H11" s="31" t="s">
        <v>114</v>
      </c>
    </row>
    <row r="12" spans="2:23" ht="92.25" customHeight="1" x14ac:dyDescent="0.2">
      <c r="B12" s="251"/>
      <c r="C12" s="252"/>
      <c r="D12" s="107"/>
      <c r="E12" s="107"/>
      <c r="F12" s="123"/>
      <c r="G12" s="37"/>
      <c r="H12" s="85"/>
    </row>
  </sheetData>
  <mergeCells count="12">
    <mergeCell ref="B12:C12"/>
    <mergeCell ref="B9:H9"/>
    <mergeCell ref="B11:C11"/>
    <mergeCell ref="C7:H7"/>
    <mergeCell ref="C2:F2"/>
    <mergeCell ref="G2:H2"/>
    <mergeCell ref="C3:F3"/>
    <mergeCell ref="G3:H3"/>
    <mergeCell ref="C4:F4"/>
    <mergeCell ref="G4:H4"/>
    <mergeCell ref="C5:F5"/>
    <mergeCell ref="G5:H5"/>
  </mergeCells>
  <conditionalFormatting sqref="E12">
    <cfRule type="cellIs" dxfId="6" priority="16" stopIfTrue="1" operator="equal">
      <formula>"Alto"</formula>
    </cfRule>
    <cfRule type="cellIs" dxfId="5" priority="17" stopIfTrue="1" operator="equal">
      <formula>"Medio"</formula>
    </cfRule>
    <cfRule type="cellIs" dxfId="4" priority="18" stopIfTrue="1" operator="equal">
      <formula>"Bajo"</formula>
    </cfRule>
  </conditionalFormatting>
  <dataValidations count="1">
    <dataValidation type="whole" allowBlank="1" showInputMessage="1" showErrorMessage="1" sqref="F8:G8 F13:G65495 I8:M65495 O8:U65495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65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E19"/>
  <sheetViews>
    <sheetView showGridLines="0" topLeftCell="A4" zoomScale="85" zoomScaleNormal="85" workbookViewId="0">
      <selection activeCell="V11" sqref="V11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26.42578125" style="1" customWidth="1"/>
    <col min="4" max="4" width="18.28515625" style="1" customWidth="1"/>
    <col min="5" max="5" width="17.140625" style="1" customWidth="1"/>
    <col min="6" max="6" width="23.140625" style="1" customWidth="1"/>
    <col min="7" max="8" width="20.28515625" style="1" customWidth="1"/>
    <col min="9" max="10" width="5.7109375" style="1" customWidth="1"/>
    <col min="11" max="11" width="5.7109375" style="1" hidden="1" customWidth="1"/>
    <col min="12" max="12" width="8.7109375" style="1" hidden="1" customWidth="1"/>
    <col min="13" max="13" width="14.5703125" style="1" customWidth="1"/>
    <col min="14" max="14" width="17.7109375" style="1" customWidth="1"/>
    <col min="15" max="15" width="2.5703125" style="1" customWidth="1"/>
    <col min="16" max="16" width="2.42578125" style="1" customWidth="1"/>
    <col min="17" max="17" width="7.7109375" style="1" customWidth="1"/>
    <col min="18" max="18" width="0.7109375" style="7" customWidth="1"/>
    <col min="19" max="19" width="1" style="1" customWidth="1"/>
    <col min="20" max="20" width="1.5703125" style="1" customWidth="1"/>
    <col min="21" max="21" width="1.140625" style="7" customWidth="1"/>
    <col min="22" max="22" width="20.7109375" style="1" customWidth="1"/>
    <col min="23" max="26" width="7.7109375" style="1" customWidth="1"/>
    <col min="27" max="28" width="5.7109375" style="1" hidden="1" customWidth="1"/>
    <col min="29" max="29" width="10.7109375" style="1" customWidth="1"/>
    <col min="30" max="30" width="20.7109375" style="1" customWidth="1"/>
    <col min="31" max="31" width="9.140625" style="2" customWidth="1"/>
    <col min="32" max="252" width="9.140625" style="1" customWidth="1"/>
    <col min="253" max="16384" width="11.42578125" style="1"/>
  </cols>
  <sheetData>
    <row r="1" spans="2:31" ht="12.75" thickBot="1" x14ac:dyDescent="0.25"/>
    <row r="2" spans="2:31" s="12" customFormat="1" ht="26.25" customHeight="1" x14ac:dyDescent="0.2">
      <c r="B2" s="239"/>
      <c r="C2" s="240"/>
      <c r="D2" s="259" t="s">
        <v>115</v>
      </c>
      <c r="E2" s="260"/>
      <c r="F2" s="260"/>
      <c r="G2" s="260"/>
      <c r="H2" s="260"/>
      <c r="I2" s="260"/>
      <c r="J2" s="261"/>
      <c r="K2" s="79"/>
      <c r="L2" s="77"/>
      <c r="M2" s="254" t="str">
        <f>Proyecto!K2</f>
        <v>Código: GC-F-015</v>
      </c>
      <c r="N2" s="254"/>
      <c r="O2" s="254"/>
      <c r="P2" s="255"/>
      <c r="R2" s="11"/>
      <c r="S2" s="11"/>
      <c r="T2" s="11"/>
      <c r="U2" s="15"/>
      <c r="AE2" s="16"/>
    </row>
    <row r="3" spans="2:31" s="12" customFormat="1" ht="23.25" customHeight="1" x14ac:dyDescent="0.2">
      <c r="B3" s="241"/>
      <c r="C3" s="242"/>
      <c r="D3" s="262" t="s">
        <v>117</v>
      </c>
      <c r="E3" s="263"/>
      <c r="F3" s="263"/>
      <c r="G3" s="263"/>
      <c r="H3" s="263"/>
      <c r="I3" s="263"/>
      <c r="J3" s="264"/>
      <c r="K3" s="29"/>
      <c r="L3" s="54"/>
      <c r="M3" s="205" t="str">
        <f>Proyecto!K3</f>
        <v>Fecha: 17 de septiembre de 2014</v>
      </c>
      <c r="N3" s="205"/>
      <c r="O3" s="205"/>
      <c r="P3" s="256"/>
      <c r="R3" s="11"/>
      <c r="S3" s="11"/>
      <c r="T3" s="11"/>
      <c r="U3" s="15"/>
      <c r="AE3" s="16"/>
    </row>
    <row r="4" spans="2:31" s="12" customFormat="1" ht="24" customHeight="1" x14ac:dyDescent="0.2">
      <c r="B4" s="241"/>
      <c r="C4" s="242"/>
      <c r="D4" s="262" t="s">
        <v>118</v>
      </c>
      <c r="E4" s="263"/>
      <c r="F4" s="263"/>
      <c r="G4" s="263"/>
      <c r="H4" s="263"/>
      <c r="I4" s="263"/>
      <c r="J4" s="264"/>
      <c r="K4" s="29"/>
      <c r="L4" s="54"/>
      <c r="M4" s="205" t="str">
        <f>Proyecto!K4</f>
        <v>Versión 001</v>
      </c>
      <c r="N4" s="205"/>
      <c r="O4" s="205"/>
      <c r="P4" s="256"/>
      <c r="R4" s="11"/>
      <c r="U4" s="15"/>
      <c r="AE4" s="16"/>
    </row>
    <row r="5" spans="2:31" s="12" customFormat="1" ht="22.5" customHeight="1" thickBot="1" x14ac:dyDescent="0.25">
      <c r="B5" s="243"/>
      <c r="C5" s="244"/>
      <c r="D5" s="265" t="s">
        <v>120</v>
      </c>
      <c r="E5" s="266"/>
      <c r="F5" s="266"/>
      <c r="G5" s="266"/>
      <c r="H5" s="266"/>
      <c r="I5" s="266"/>
      <c r="J5" s="267"/>
      <c r="K5" s="80"/>
      <c r="L5" s="78"/>
      <c r="M5" s="257" t="s">
        <v>155</v>
      </c>
      <c r="N5" s="257"/>
      <c r="O5" s="257"/>
      <c r="P5" s="258"/>
      <c r="R5" s="11"/>
      <c r="U5" s="11"/>
      <c r="AE5" s="16"/>
    </row>
    <row r="6" spans="2:31" ht="5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31" ht="29.25" customHeight="1" x14ac:dyDescent="0.2">
      <c r="B7" s="156" t="s">
        <v>0</v>
      </c>
      <c r="C7" s="156"/>
      <c r="D7" s="200" t="str">
        <f>Proyecto!$E$7</f>
        <v>Reforma al Régimen General de Sociedades - Fase III</v>
      </c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AE7" s="1"/>
    </row>
    <row r="8" spans="2:31" ht="6.75" customHeight="1" x14ac:dyDescent="0.2"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AE8" s="1"/>
    </row>
    <row r="9" spans="2:31" ht="78" customHeight="1" x14ac:dyDescent="0.2">
      <c r="B9" s="156" t="s">
        <v>28</v>
      </c>
      <c r="C9" s="156"/>
      <c r="D9" s="197" t="s">
        <v>175</v>
      </c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AE9" s="1"/>
    </row>
    <row r="10" spans="2:31" ht="9" customHeight="1" x14ac:dyDescent="0.2"/>
    <row r="11" spans="2:31" ht="32.25" customHeight="1" x14ac:dyDescent="0.2">
      <c r="B11" s="156" t="s">
        <v>29</v>
      </c>
      <c r="C11" s="156"/>
      <c r="D11" s="253" t="s">
        <v>180</v>
      </c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</row>
    <row r="12" spans="2:31" ht="6.75" customHeight="1" x14ac:dyDescent="0.2"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AE12" s="1"/>
    </row>
    <row r="13" spans="2:31" ht="36" customHeight="1" x14ac:dyDescent="0.2">
      <c r="B13" s="156" t="s">
        <v>30</v>
      </c>
      <c r="C13" s="156"/>
      <c r="D13" s="197" t="s">
        <v>181</v>
      </c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</row>
    <row r="14" spans="2:31" ht="6.75" customHeight="1" x14ac:dyDescent="0.2"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AE14" s="1"/>
    </row>
    <row r="15" spans="2:31" ht="45.75" customHeight="1" x14ac:dyDescent="0.2">
      <c r="B15" s="156" t="s">
        <v>31</v>
      </c>
      <c r="C15" s="156"/>
      <c r="D15" s="253" t="s">
        <v>182</v>
      </c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</row>
    <row r="16" spans="2:31" ht="6.75" customHeight="1" x14ac:dyDescent="0.2"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AE16" s="1"/>
    </row>
    <row r="17" spans="2:31" ht="66" customHeight="1" x14ac:dyDescent="0.2">
      <c r="B17" s="156" t="s">
        <v>32</v>
      </c>
      <c r="C17" s="156"/>
      <c r="D17" s="197" t="s">
        <v>183</v>
      </c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</row>
    <row r="18" spans="2:31" ht="6.75" customHeight="1" x14ac:dyDescent="0.2">
      <c r="B18" s="8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AE18" s="1"/>
    </row>
    <row r="19" spans="2:31" ht="90" customHeight="1" x14ac:dyDescent="0.2">
      <c r="B19" s="156" t="s">
        <v>33</v>
      </c>
      <c r="C19" s="156"/>
      <c r="D19" s="197" t="s">
        <v>184</v>
      </c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</row>
  </sheetData>
  <mergeCells count="26">
    <mergeCell ref="B7:C7"/>
    <mergeCell ref="D7:P7"/>
    <mergeCell ref="M2:P2"/>
    <mergeCell ref="M3:P3"/>
    <mergeCell ref="M4:P4"/>
    <mergeCell ref="M5:P5"/>
    <mergeCell ref="B2:C2"/>
    <mergeCell ref="B3:C3"/>
    <mergeCell ref="B4:C4"/>
    <mergeCell ref="B5:C5"/>
    <mergeCell ref="D2:J2"/>
    <mergeCell ref="D3:J3"/>
    <mergeCell ref="D4:J4"/>
    <mergeCell ref="D5:J5"/>
    <mergeCell ref="D19:P19"/>
    <mergeCell ref="B9:C9"/>
    <mergeCell ref="D9:P9"/>
    <mergeCell ref="B11:C11"/>
    <mergeCell ref="B13:C13"/>
    <mergeCell ref="B15:C15"/>
    <mergeCell ref="B17:C17"/>
    <mergeCell ref="B19:C19"/>
    <mergeCell ref="D17:P17"/>
    <mergeCell ref="D11:P11"/>
    <mergeCell ref="D13:P13"/>
    <mergeCell ref="D15:P15"/>
  </mergeCells>
  <dataValidations count="1">
    <dataValidation type="whole" allowBlank="1" showInputMessage="1" showErrorMessage="1" sqref="O19:U65491 G19:M65491 O10:P10 G10:M10 W13:AC13 G13:M13 O13:U13 O15:U15 W15:AC15 G15:M15 G17:M17 O17:U17 W17:AC17 W19:AC65491 W10:AC11 Q10:U11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0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C15"/>
  <sheetViews>
    <sheetView showGridLines="0" tabSelected="1" topLeftCell="H1" zoomScale="85" zoomScaleNormal="85" workbookViewId="0">
      <selection activeCell="J12" sqref="J12"/>
    </sheetView>
  </sheetViews>
  <sheetFormatPr baseColWidth="10" defaultColWidth="0" defaultRowHeight="12.75" x14ac:dyDescent="0.2"/>
  <cols>
    <col min="1" max="1" width="4.42578125" style="100" customWidth="1"/>
    <col min="2" max="2" width="53.7109375" style="98" customWidth="1"/>
    <col min="3" max="3" width="20.28515625" style="99" customWidth="1"/>
    <col min="4" max="4" width="10.5703125" style="98" bestFit="1" customWidth="1"/>
    <col min="5" max="5" width="17.28515625" style="98" customWidth="1"/>
    <col min="6" max="6" width="35.7109375" style="98" customWidth="1"/>
    <col min="7" max="7" width="35.28515625" style="98" bestFit="1" customWidth="1"/>
    <col min="8" max="8" width="37" style="98" customWidth="1"/>
    <col min="9" max="9" width="20" style="98" customWidth="1"/>
    <col min="10" max="10" width="63.5703125" style="98" customWidth="1"/>
    <col min="11" max="11" width="27.7109375" style="98" customWidth="1"/>
    <col min="12" max="12" width="22.140625" style="98" customWidth="1"/>
    <col min="13" max="13" width="34.140625" style="63" customWidth="1"/>
    <col min="14" max="14" width="14.42578125" style="98" hidden="1" customWidth="1"/>
    <col min="15" max="15" width="12.42578125" style="98" hidden="1" customWidth="1"/>
    <col min="16" max="237" width="9.140625" style="100" hidden="1" customWidth="1"/>
    <col min="238" max="16384" width="11.42578125" style="100" hidden="1"/>
  </cols>
  <sheetData>
    <row r="1" spans="2:17" ht="13.5" thickBot="1" x14ac:dyDescent="0.25"/>
    <row r="2" spans="2:17" ht="20.100000000000001" customHeight="1" x14ac:dyDescent="0.2">
      <c r="B2" s="268"/>
      <c r="C2" s="281" t="s">
        <v>115</v>
      </c>
      <c r="D2" s="281"/>
      <c r="E2" s="281"/>
      <c r="F2" s="281"/>
      <c r="G2" s="281"/>
      <c r="H2" s="281"/>
      <c r="I2" s="281"/>
      <c r="J2" s="281"/>
      <c r="K2" s="275" t="str">
        <f>Proyecto!K2</f>
        <v>Código: GC-F-015</v>
      </c>
      <c r="L2" s="276"/>
      <c r="M2" s="101"/>
      <c r="N2" s="101"/>
      <c r="O2" s="100"/>
    </row>
    <row r="3" spans="2:17" ht="20.100000000000001" customHeight="1" x14ac:dyDescent="0.2">
      <c r="B3" s="269"/>
      <c r="C3" s="271" t="s">
        <v>117</v>
      </c>
      <c r="D3" s="271"/>
      <c r="E3" s="271"/>
      <c r="F3" s="271"/>
      <c r="G3" s="271"/>
      <c r="H3" s="271"/>
      <c r="I3" s="271"/>
      <c r="J3" s="271"/>
      <c r="K3" s="277" t="str">
        <f>Proyecto!K3</f>
        <v>Fecha: 17 de septiembre de 2014</v>
      </c>
      <c r="L3" s="278"/>
      <c r="M3" s="101"/>
      <c r="N3" s="101"/>
      <c r="O3" s="100"/>
    </row>
    <row r="4" spans="2:17" ht="20.100000000000001" customHeight="1" x14ac:dyDescent="0.2">
      <c r="B4" s="269"/>
      <c r="C4" s="271" t="s">
        <v>118</v>
      </c>
      <c r="D4" s="271"/>
      <c r="E4" s="271"/>
      <c r="F4" s="271"/>
      <c r="G4" s="271"/>
      <c r="H4" s="271"/>
      <c r="I4" s="271"/>
      <c r="J4" s="271"/>
      <c r="K4" s="277" t="str">
        <f>Proyecto!K4</f>
        <v>Versión 001</v>
      </c>
      <c r="L4" s="278"/>
      <c r="M4" s="101"/>
      <c r="N4" s="101"/>
      <c r="O4" s="100"/>
    </row>
    <row r="5" spans="2:17" ht="20.100000000000001" customHeight="1" thickBot="1" x14ac:dyDescent="0.25">
      <c r="B5" s="270"/>
      <c r="C5" s="272" t="s">
        <v>120</v>
      </c>
      <c r="D5" s="272"/>
      <c r="E5" s="272"/>
      <c r="F5" s="272"/>
      <c r="G5" s="272"/>
      <c r="H5" s="272"/>
      <c r="I5" s="272"/>
      <c r="J5" s="272"/>
      <c r="K5" s="279" t="s">
        <v>156</v>
      </c>
      <c r="L5" s="280"/>
      <c r="M5" s="101"/>
      <c r="N5" s="101"/>
      <c r="O5" s="100"/>
    </row>
    <row r="6" spans="2:17" x14ac:dyDescent="0.2">
      <c r="B6" s="102"/>
      <c r="C6" s="103"/>
      <c r="D6" s="102"/>
      <c r="E6" s="102"/>
    </row>
    <row r="7" spans="2:17" ht="22.5" customHeight="1" x14ac:dyDescent="0.2">
      <c r="B7" s="104" t="s">
        <v>161</v>
      </c>
      <c r="C7" s="273" t="str">
        <f>Proyecto!$E$7</f>
        <v>Reforma al Régimen General de Sociedades - Fase III</v>
      </c>
      <c r="D7" s="273"/>
      <c r="E7" s="273"/>
      <c r="F7" s="273"/>
      <c r="G7" s="273"/>
      <c r="H7" s="273"/>
      <c r="I7" s="273"/>
      <c r="J7" s="273"/>
      <c r="K7" s="273"/>
      <c r="L7" s="274"/>
      <c r="M7" s="98"/>
    </row>
    <row r="8" spans="2:17" ht="13.5" thickBot="1" x14ac:dyDescent="0.25"/>
    <row r="9" spans="2:17" ht="51" customHeight="1" x14ac:dyDescent="0.2">
      <c r="B9" s="133" t="s">
        <v>75</v>
      </c>
      <c r="C9" s="133" t="s">
        <v>76</v>
      </c>
      <c r="D9" s="133" t="s">
        <v>77</v>
      </c>
      <c r="E9" s="134" t="s">
        <v>132</v>
      </c>
      <c r="F9" s="133" t="s">
        <v>78</v>
      </c>
      <c r="G9" s="135" t="s">
        <v>158</v>
      </c>
      <c r="H9" s="135" t="s">
        <v>85</v>
      </c>
      <c r="I9" s="135" t="s">
        <v>86</v>
      </c>
      <c r="J9" s="134" t="s">
        <v>79</v>
      </c>
      <c r="K9" s="136" t="s">
        <v>160</v>
      </c>
      <c r="L9" s="137" t="s">
        <v>159</v>
      </c>
    </row>
    <row r="10" spans="2:17" s="140" customFormat="1" ht="39.950000000000003" customHeight="1" x14ac:dyDescent="0.2">
      <c r="B10" s="148" t="s">
        <v>185</v>
      </c>
      <c r="C10" s="141" t="s">
        <v>188</v>
      </c>
      <c r="D10" s="149">
        <v>1</v>
      </c>
      <c r="E10" s="145">
        <v>0.5</v>
      </c>
      <c r="F10" s="141" t="s">
        <v>191</v>
      </c>
      <c r="G10" s="142">
        <v>44197</v>
      </c>
      <c r="H10" s="142">
        <v>44267</v>
      </c>
      <c r="I10" s="146">
        <f>(H10-G10)/7</f>
        <v>10</v>
      </c>
      <c r="J10" s="148" t="s">
        <v>195</v>
      </c>
      <c r="K10" s="152">
        <v>44267</v>
      </c>
      <c r="L10" s="147">
        <v>0.5</v>
      </c>
      <c r="M10" s="151"/>
      <c r="N10" s="138"/>
      <c r="O10" s="138"/>
      <c r="P10" s="138"/>
      <c r="Q10" s="139"/>
    </row>
    <row r="11" spans="2:17" s="140" customFormat="1" ht="39.950000000000003" customHeight="1" x14ac:dyDescent="0.2">
      <c r="B11" s="148" t="s">
        <v>186</v>
      </c>
      <c r="C11" s="141" t="s">
        <v>189</v>
      </c>
      <c r="D11" s="149">
        <v>1</v>
      </c>
      <c r="E11" s="145">
        <v>0.25</v>
      </c>
      <c r="F11" s="141" t="s">
        <v>191</v>
      </c>
      <c r="G11" s="142">
        <v>44197</v>
      </c>
      <c r="H11" s="142">
        <v>44271</v>
      </c>
      <c r="I11" s="146">
        <f t="shared" ref="I11:I12" si="0">(H11-G11)/7</f>
        <v>10.571428571428571</v>
      </c>
      <c r="J11" s="148" t="s">
        <v>196</v>
      </c>
      <c r="K11" s="152">
        <v>44271</v>
      </c>
      <c r="L11" s="147">
        <v>0.25</v>
      </c>
      <c r="M11" s="151"/>
      <c r="N11" s="138"/>
      <c r="O11" s="138"/>
      <c r="P11" s="138"/>
      <c r="Q11" s="139"/>
    </row>
    <row r="12" spans="2:17" s="140" customFormat="1" ht="110.25" customHeight="1" thickBot="1" x14ac:dyDescent="0.25">
      <c r="B12" s="148" t="s">
        <v>187</v>
      </c>
      <c r="C12" s="141" t="s">
        <v>190</v>
      </c>
      <c r="D12" s="149">
        <v>3</v>
      </c>
      <c r="E12" s="145">
        <v>0.25</v>
      </c>
      <c r="F12" s="141" t="s">
        <v>192</v>
      </c>
      <c r="G12" s="142">
        <v>44197</v>
      </c>
      <c r="H12" s="142">
        <v>44546</v>
      </c>
      <c r="I12" s="146">
        <f t="shared" si="0"/>
        <v>49.857142857142854</v>
      </c>
      <c r="J12" s="148" t="s">
        <v>198</v>
      </c>
      <c r="K12" s="152" t="s">
        <v>197</v>
      </c>
      <c r="L12" s="147">
        <v>0.25</v>
      </c>
      <c r="M12" s="151"/>
      <c r="N12" s="138"/>
      <c r="O12" s="138"/>
      <c r="P12" s="138"/>
      <c r="Q12" s="139"/>
    </row>
    <row r="13" spans="2:17" s="121" customFormat="1" ht="39" customHeight="1" thickBot="1" x14ac:dyDescent="0.25">
      <c r="B13" s="120"/>
      <c r="C13" s="122"/>
      <c r="D13" s="120"/>
      <c r="E13" s="128">
        <f>SUM(E10:E12)</f>
        <v>1</v>
      </c>
      <c r="F13" s="120"/>
      <c r="G13" s="120"/>
      <c r="H13" s="120"/>
      <c r="I13" s="127"/>
      <c r="J13" s="120"/>
      <c r="K13" s="132"/>
      <c r="L13" s="150">
        <f>SUM(L10:L12)</f>
        <v>1</v>
      </c>
      <c r="M13" s="144"/>
      <c r="N13" s="130"/>
      <c r="O13" s="120"/>
    </row>
    <row r="14" spans="2:17" ht="20.25" x14ac:dyDescent="0.2">
      <c r="B14" s="143"/>
      <c r="I14" s="118"/>
      <c r="K14" s="132"/>
      <c r="L14" s="119">
        <f>+E13-L13</f>
        <v>0</v>
      </c>
      <c r="Q14" s="131"/>
    </row>
    <row r="15" spans="2:17" x14ac:dyDescent="0.2">
      <c r="E15" s="119"/>
    </row>
  </sheetData>
  <mergeCells count="10">
    <mergeCell ref="B2:B5"/>
    <mergeCell ref="C3:J3"/>
    <mergeCell ref="C4:J4"/>
    <mergeCell ref="C5:J5"/>
    <mergeCell ref="C7:L7"/>
    <mergeCell ref="K2:L2"/>
    <mergeCell ref="K3:L3"/>
    <mergeCell ref="K4:L4"/>
    <mergeCell ref="K5:L5"/>
    <mergeCell ref="C2:J2"/>
  </mergeCells>
  <dataValidations count="1">
    <dataValidation type="whole" allowBlank="1" showInputMessage="1" showErrorMessage="1" sqref="F8:K8 F13:J16 K15:K16 F17:K65366">
      <formula1>1</formula1>
      <formula2>5</formula2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5" scale="33" fitToHeight="0" orientation="landscape" r:id="rId1"/>
  <headerFooter>
    <oddHeader>Página &amp;P de &amp;F</oddHeader>
    <oddFooter>Preparado por N.Johanna Rodríguez A &amp;D&amp;RPágina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14"/>
  <sheetViews>
    <sheetView showGridLines="0" zoomScaleNormal="100" workbookViewId="0">
      <selection activeCell="G12" sqref="G12:J12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14.140625" style="1" customWidth="1"/>
    <col min="4" max="4" width="18.28515625" style="1" customWidth="1"/>
    <col min="5" max="5" width="17.140625" style="1" customWidth="1"/>
    <col min="6" max="6" width="23.140625" style="1" customWidth="1"/>
    <col min="7" max="8" width="20.28515625" style="1" customWidth="1"/>
    <col min="9" max="9" width="5.7109375" style="1" customWidth="1"/>
    <col min="10" max="10" width="12.42578125" style="1" customWidth="1"/>
    <col min="11" max="11" width="5.7109375" style="1" hidden="1" customWidth="1"/>
    <col min="12" max="12" width="4.5703125" style="1" customWidth="1"/>
    <col min="13" max="13" width="14.5703125" style="1" customWidth="1"/>
    <col min="14" max="14" width="17.7109375" style="1" bestFit="1" customWidth="1"/>
    <col min="15" max="15" width="2.5703125" style="1" customWidth="1"/>
    <col min="16" max="16" width="2.42578125" style="1" customWidth="1"/>
    <col min="17" max="17" width="7.7109375" style="1" customWidth="1"/>
    <col min="18" max="18" width="0.7109375" style="7" customWidth="1"/>
    <col min="19" max="19" width="1" style="1" customWidth="1"/>
    <col min="20" max="20" width="1.5703125" style="1" customWidth="1"/>
    <col min="21" max="21" width="1.140625" style="7" customWidth="1"/>
    <col min="22" max="22" width="20.7109375" style="1" customWidth="1"/>
    <col min="23" max="26" width="7.7109375" style="1" customWidth="1"/>
    <col min="27" max="28" width="5.7109375" style="1" hidden="1" customWidth="1"/>
    <col min="29" max="29" width="10.7109375" style="1" customWidth="1"/>
    <col min="30" max="30" width="20.7109375" style="1" customWidth="1"/>
    <col min="31" max="31" width="9.140625" style="2" customWidth="1"/>
    <col min="32" max="252" width="9.140625" style="1" customWidth="1"/>
    <col min="253" max="16384" width="11.42578125" style="1"/>
  </cols>
  <sheetData>
    <row r="1" spans="2:31" ht="12.75" thickBot="1" x14ac:dyDescent="0.25"/>
    <row r="2" spans="2:31" s="12" customFormat="1" ht="26.25" customHeight="1" x14ac:dyDescent="0.2">
      <c r="B2" s="285"/>
      <c r="C2" s="286"/>
      <c r="D2" s="282" t="s">
        <v>115</v>
      </c>
      <c r="E2" s="260"/>
      <c r="F2" s="260"/>
      <c r="G2" s="260"/>
      <c r="H2" s="260"/>
      <c r="I2" s="260"/>
      <c r="J2" s="260"/>
      <c r="K2" s="75"/>
      <c r="L2" s="75"/>
      <c r="M2" s="291" t="str">
        <f>Proyecto!K2</f>
        <v>Código: GC-F-015</v>
      </c>
      <c r="N2" s="254"/>
      <c r="O2" s="254"/>
      <c r="P2" s="255"/>
      <c r="R2" s="11"/>
      <c r="S2" s="11"/>
      <c r="T2" s="11" t="s">
        <v>127</v>
      </c>
      <c r="U2" s="15"/>
      <c r="AE2" s="16"/>
    </row>
    <row r="3" spans="2:31" s="12" customFormat="1" ht="23.25" customHeight="1" x14ac:dyDescent="0.2">
      <c r="B3" s="287"/>
      <c r="C3" s="288"/>
      <c r="D3" s="283" t="s">
        <v>117</v>
      </c>
      <c r="E3" s="263"/>
      <c r="F3" s="263"/>
      <c r="G3" s="263"/>
      <c r="H3" s="263"/>
      <c r="I3" s="263"/>
      <c r="J3" s="263"/>
      <c r="K3" s="74"/>
      <c r="L3" s="74"/>
      <c r="M3" s="292" t="str">
        <f>Proyecto!K3</f>
        <v>Fecha: 17 de septiembre de 2014</v>
      </c>
      <c r="N3" s="205"/>
      <c r="O3" s="205"/>
      <c r="P3" s="256"/>
      <c r="R3" s="11"/>
      <c r="S3" s="11"/>
      <c r="T3" s="11" t="s">
        <v>128</v>
      </c>
      <c r="U3" s="15"/>
      <c r="AE3" s="16"/>
    </row>
    <row r="4" spans="2:31" s="12" customFormat="1" ht="24" customHeight="1" x14ac:dyDescent="0.2">
      <c r="B4" s="287"/>
      <c r="C4" s="288"/>
      <c r="D4" s="283" t="s">
        <v>118</v>
      </c>
      <c r="E4" s="263"/>
      <c r="F4" s="263"/>
      <c r="G4" s="263"/>
      <c r="H4" s="263"/>
      <c r="I4" s="263"/>
      <c r="J4" s="263"/>
      <c r="K4" s="74"/>
      <c r="L4" s="74"/>
      <c r="M4" s="292" t="str">
        <f>Proyecto!K4</f>
        <v>Versión 001</v>
      </c>
      <c r="N4" s="205"/>
      <c r="O4" s="205"/>
      <c r="P4" s="256"/>
      <c r="R4" s="11"/>
      <c r="T4" s="11" t="s">
        <v>129</v>
      </c>
      <c r="U4" s="15"/>
      <c r="AE4" s="16"/>
    </row>
    <row r="5" spans="2:31" s="12" customFormat="1" ht="22.5" customHeight="1" thickBot="1" x14ac:dyDescent="0.25">
      <c r="B5" s="289"/>
      <c r="C5" s="290"/>
      <c r="D5" s="284" t="s">
        <v>120</v>
      </c>
      <c r="E5" s="266"/>
      <c r="F5" s="266"/>
      <c r="G5" s="266"/>
      <c r="H5" s="266"/>
      <c r="I5" s="266"/>
      <c r="J5" s="266"/>
      <c r="K5" s="76"/>
      <c r="L5" s="76"/>
      <c r="M5" s="293" t="s">
        <v>157</v>
      </c>
      <c r="N5" s="257"/>
      <c r="O5" s="257"/>
      <c r="P5" s="258"/>
      <c r="R5" s="11"/>
      <c r="T5" s="11" t="s">
        <v>130</v>
      </c>
      <c r="U5" s="11"/>
      <c r="AE5" s="16"/>
    </row>
    <row r="6" spans="2:31" ht="5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T6" s="7"/>
    </row>
    <row r="7" spans="2:31" ht="29.25" customHeight="1" x14ac:dyDescent="0.2">
      <c r="B7" s="156" t="s">
        <v>0</v>
      </c>
      <c r="C7" s="156"/>
      <c r="D7" s="200" t="str">
        <f>Proyecto!$E$7</f>
        <v>Reforma al Régimen General de Sociedades - Fase III</v>
      </c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AE7" s="1"/>
    </row>
    <row r="8" spans="2:31" ht="6.75" customHeight="1" x14ac:dyDescent="0.2"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AE8" s="1"/>
    </row>
    <row r="10" spans="2:31" ht="21.95" customHeight="1" x14ac:dyDescent="0.2">
      <c r="B10" s="204" t="s">
        <v>22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</row>
    <row r="11" spans="2:31" ht="21.95" customHeight="1" x14ac:dyDescent="0.2">
      <c r="B11" s="201" t="s">
        <v>123</v>
      </c>
      <c r="C11" s="201"/>
      <c r="D11" s="201"/>
      <c r="E11" s="201"/>
      <c r="F11" s="81" t="s">
        <v>124</v>
      </c>
      <c r="G11" s="201" t="s">
        <v>125</v>
      </c>
      <c r="H11" s="201"/>
      <c r="I11" s="201"/>
      <c r="J11" s="201"/>
      <c r="K11" s="82"/>
      <c r="L11" s="82"/>
      <c r="M11" s="201" t="s">
        <v>126</v>
      </c>
      <c r="N11" s="201"/>
      <c r="O11" s="201"/>
      <c r="P11" s="201"/>
    </row>
    <row r="12" spans="2:31" ht="72" customHeight="1" x14ac:dyDescent="0.2">
      <c r="B12" s="197" t="s">
        <v>163</v>
      </c>
      <c r="C12" s="197"/>
      <c r="D12" s="197"/>
      <c r="E12" s="197"/>
      <c r="F12" s="114" t="s">
        <v>128</v>
      </c>
      <c r="G12" s="199" t="s">
        <v>169</v>
      </c>
      <c r="H12" s="294"/>
      <c r="I12" s="294"/>
      <c r="J12" s="295"/>
      <c r="K12" s="22"/>
      <c r="L12" s="22"/>
      <c r="M12" s="296" t="s">
        <v>135</v>
      </c>
      <c r="N12" s="297"/>
      <c r="O12" s="297"/>
      <c r="P12" s="298"/>
    </row>
    <row r="14" spans="2:31" ht="21.95" customHeight="1" x14ac:dyDescent="0.2">
      <c r="B14" s="204" t="s">
        <v>23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</row>
  </sheetData>
  <mergeCells count="19">
    <mergeCell ref="B12:E12"/>
    <mergeCell ref="G12:J12"/>
    <mergeCell ref="M12:P12"/>
    <mergeCell ref="B14:P14"/>
    <mergeCell ref="B11:E11"/>
    <mergeCell ref="G11:J11"/>
    <mergeCell ref="M11:P11"/>
    <mergeCell ref="D2:J2"/>
    <mergeCell ref="D3:J3"/>
    <mergeCell ref="D4:J4"/>
    <mergeCell ref="D5:J5"/>
    <mergeCell ref="B10:P10"/>
    <mergeCell ref="B2:C5"/>
    <mergeCell ref="M2:P2"/>
    <mergeCell ref="M3:P3"/>
    <mergeCell ref="M4:P4"/>
    <mergeCell ref="M5:P5"/>
    <mergeCell ref="B7:C7"/>
    <mergeCell ref="D7:P7"/>
  </mergeCells>
  <conditionalFormatting sqref="F12">
    <cfRule type="containsText" dxfId="3" priority="1" operator="containsText" text="Extremo">
      <formula>NOT(ISERROR(SEARCH("Extremo",F12)))</formula>
    </cfRule>
    <cfRule type="containsText" dxfId="2" priority="2" operator="containsText" text="Alto">
      <formula>NOT(ISERROR(SEARCH("Alto",F12)))</formula>
    </cfRule>
    <cfRule type="containsText" dxfId="1" priority="3" operator="containsText" text="Medio">
      <formula>NOT(ISERROR(SEARCH("Medio",F12)))</formula>
    </cfRule>
    <cfRule type="containsText" dxfId="0" priority="4" operator="containsText" text="Bajo">
      <formula>NOT(ISERROR(SEARCH("Bajo",F12)))</formula>
    </cfRule>
  </conditionalFormatting>
  <dataValidations count="2">
    <dataValidation type="whole" allowBlank="1" showInputMessage="1" showErrorMessage="1" sqref="O15:P65501 O9:P9 O13:P13 G13:M13 G15:M65501 G9:M9 Q9:U65501 W9:AC65501">
      <formula1>1</formula1>
      <formula2>5</formula2>
    </dataValidation>
    <dataValidation type="list" allowBlank="1" showInputMessage="1" showErrorMessage="1" sqref="F12">
      <formula1>$T$2:$T$5</formula1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23"/>
  <sheetViews>
    <sheetView topLeftCell="B1" workbookViewId="0">
      <selection activeCell="Q24" sqref="Q24"/>
    </sheetView>
  </sheetViews>
  <sheetFormatPr baseColWidth="10" defaultRowHeight="12.75" x14ac:dyDescent="0.2"/>
  <cols>
    <col min="1" max="1" width="15.140625" customWidth="1"/>
    <col min="2" max="2" width="3.85546875" customWidth="1"/>
    <col min="3" max="3" width="18.140625" bestFit="1" customWidth="1"/>
    <col min="4" max="4" width="2.42578125" customWidth="1"/>
    <col min="5" max="5" width="20.140625" bestFit="1" customWidth="1"/>
    <col min="6" max="6" width="1.5703125" customWidth="1"/>
    <col min="7" max="7" width="12.85546875" bestFit="1" customWidth="1"/>
    <col min="8" max="8" width="2" customWidth="1"/>
    <col min="9" max="9" width="14.42578125" bestFit="1" customWidth="1"/>
    <col min="10" max="10" width="1.42578125" customWidth="1"/>
    <col min="11" max="11" width="20.5703125" bestFit="1" customWidth="1"/>
    <col min="12" max="12" width="3" customWidth="1"/>
    <col min="13" max="13" width="29.140625" bestFit="1" customWidth="1"/>
    <col min="14" max="14" width="2.5703125" customWidth="1"/>
    <col min="15" max="15" width="19.140625" bestFit="1" customWidth="1"/>
    <col min="16" max="16" width="5" customWidth="1"/>
  </cols>
  <sheetData>
    <row r="4" spans="1:17" x14ac:dyDescent="0.2">
      <c r="A4" s="28" t="s">
        <v>98</v>
      </c>
      <c r="C4" s="28" t="s">
        <v>56</v>
      </c>
      <c r="E4" s="28" t="s">
        <v>57</v>
      </c>
      <c r="G4" s="28" t="s">
        <v>58</v>
      </c>
      <c r="I4" s="28" t="s">
        <v>62</v>
      </c>
      <c r="K4" s="28" t="s">
        <v>63</v>
      </c>
      <c r="M4" s="28"/>
      <c r="O4" s="28" t="s">
        <v>91</v>
      </c>
      <c r="Q4" s="28" t="s">
        <v>101</v>
      </c>
    </row>
    <row r="5" spans="1:17" x14ac:dyDescent="0.2">
      <c r="A5" t="s">
        <v>99</v>
      </c>
      <c r="C5" s="27" t="s">
        <v>51</v>
      </c>
      <c r="E5" s="27" t="s">
        <v>52</v>
      </c>
      <c r="G5" s="27" t="s">
        <v>59</v>
      </c>
      <c r="I5" s="27" t="s">
        <v>88</v>
      </c>
      <c r="K5" s="27" t="s">
        <v>64</v>
      </c>
      <c r="M5" t="s">
        <v>80</v>
      </c>
      <c r="O5" s="27" t="s">
        <v>92</v>
      </c>
      <c r="Q5" t="s">
        <v>104</v>
      </c>
    </row>
    <row r="6" spans="1:17" x14ac:dyDescent="0.2">
      <c r="A6" t="s">
        <v>100</v>
      </c>
      <c r="C6" s="27" t="s">
        <v>54</v>
      </c>
      <c r="E6" s="27" t="s">
        <v>55</v>
      </c>
      <c r="G6" s="27" t="s">
        <v>60</v>
      </c>
      <c r="I6" s="27" t="s">
        <v>89</v>
      </c>
      <c r="K6" s="27" t="s">
        <v>65</v>
      </c>
      <c r="M6" t="s">
        <v>87</v>
      </c>
      <c r="O6" s="27" t="s">
        <v>93</v>
      </c>
      <c r="Q6" t="s">
        <v>105</v>
      </c>
    </row>
    <row r="7" spans="1:17" x14ac:dyDescent="0.2">
      <c r="C7" s="27" t="s">
        <v>53</v>
      </c>
      <c r="G7" s="27" t="s">
        <v>61</v>
      </c>
      <c r="K7" s="30" t="s">
        <v>66</v>
      </c>
      <c r="O7" s="30" t="s">
        <v>94</v>
      </c>
      <c r="Q7" t="s">
        <v>106</v>
      </c>
    </row>
    <row r="8" spans="1:17" x14ac:dyDescent="0.2">
      <c r="O8" s="30" t="s">
        <v>95</v>
      </c>
      <c r="Q8" t="s">
        <v>107</v>
      </c>
    </row>
    <row r="9" spans="1:17" x14ac:dyDescent="0.2">
      <c r="O9" s="30" t="s">
        <v>96</v>
      </c>
      <c r="Q9" t="s">
        <v>108</v>
      </c>
    </row>
    <row r="10" spans="1:17" x14ac:dyDescent="0.2">
      <c r="O10" s="30" t="s">
        <v>97</v>
      </c>
      <c r="Q10" t="s">
        <v>109</v>
      </c>
    </row>
    <row r="11" spans="1:17" x14ac:dyDescent="0.2">
      <c r="O11" s="30" t="s">
        <v>74</v>
      </c>
      <c r="Q11" t="s">
        <v>110</v>
      </c>
    </row>
    <row r="12" spans="1:17" x14ac:dyDescent="0.2">
      <c r="Q12" t="s">
        <v>111</v>
      </c>
    </row>
    <row r="14" spans="1:17" x14ac:dyDescent="0.2">
      <c r="Q14" s="28" t="s">
        <v>112</v>
      </c>
    </row>
    <row r="15" spans="1:17" x14ac:dyDescent="0.2">
      <c r="Q15" t="s">
        <v>104</v>
      </c>
    </row>
    <row r="16" spans="1:17" x14ac:dyDescent="0.2">
      <c r="Q16" t="s">
        <v>105</v>
      </c>
    </row>
    <row r="17" spans="17:17" x14ac:dyDescent="0.2">
      <c r="Q17" t="s">
        <v>106</v>
      </c>
    </row>
    <row r="18" spans="17:17" x14ac:dyDescent="0.2">
      <c r="Q18" t="s">
        <v>107</v>
      </c>
    </row>
    <row r="19" spans="17:17" x14ac:dyDescent="0.2">
      <c r="Q19" t="s">
        <v>108</v>
      </c>
    </row>
    <row r="20" spans="17:17" x14ac:dyDescent="0.2">
      <c r="Q20" t="s">
        <v>109</v>
      </c>
    </row>
    <row r="21" spans="17:17" x14ac:dyDescent="0.2">
      <c r="Q21" t="s">
        <v>110</v>
      </c>
    </row>
    <row r="22" spans="17:17" x14ac:dyDescent="0.2">
      <c r="Q22" t="s">
        <v>111</v>
      </c>
    </row>
    <row r="23" spans="17:17" x14ac:dyDescent="0.2">
      <c r="Q23" s="27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AverageRating xmlns="http://schemas.microsoft.com/sharepoint/v3" xsi:nil="true"/>
    <Comentarios xmlns="ff8e3638-9d45-4162-afb4-6d390653d547" xsi:nil="true"/>
    <Fase xmlns="ff8e3638-9d45-4162-afb4-6d390653d547">a. Ficha Téncnica</Fase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043EE08D-911A-4767-8004-8958DD9EA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60308A-4653-4D2B-B2A3-96E21DA7A6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D46FF-15CE-4B87-962F-49D7241576E1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ff8e3638-9d45-4162-afb4-6d390653d547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79172BD6-575A-494E-B60C-1A45755394D8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E0794F32-36FC-47BF-9649-474BECB60300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Proyecto</vt:lpstr>
      <vt:lpstr>Justificación - Objetivo</vt:lpstr>
      <vt:lpstr>Indicadores</vt:lpstr>
      <vt:lpstr>Recursos Humanos</vt:lpstr>
      <vt:lpstr>Comunicaciones internas</vt:lpstr>
      <vt:lpstr>Recursos Financieros</vt:lpstr>
      <vt:lpstr>Interesados</vt:lpstr>
      <vt:lpstr>Plan de comunicaciones</vt:lpstr>
      <vt:lpstr>Requerimientos</vt:lpstr>
      <vt:lpstr>Alcance</vt:lpstr>
      <vt:lpstr>EDT- Actividades</vt:lpstr>
      <vt:lpstr>Riesgos</vt:lpstr>
      <vt:lpstr>No tocar</vt:lpstr>
      <vt:lpstr>Alcance!Área_de_impresión</vt:lpstr>
      <vt:lpstr>Indicadores!Área_de_impresión</vt:lpstr>
      <vt:lpstr>Interesados!Área_de_impresión</vt:lpstr>
      <vt:lpstr>'Justificación - Objetivo'!Área_de_impresión</vt:lpstr>
      <vt:lpstr>'Plan de comunicaciones'!Área_de_impresión</vt:lpstr>
      <vt:lpstr>Proyecto!Área_de_impresión</vt:lpstr>
      <vt:lpstr>'Recursos Financieros'!Área_de_impresión</vt:lpstr>
      <vt:lpstr>'Recursos Humanos'!Área_de_impresión</vt:lpstr>
      <vt:lpstr>Requerimientos!Área_de_impresión</vt:lpstr>
      <vt:lpstr>Riesgos!Área_de_impresión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N.Johanna Rodríguez A</dc:creator>
  <cp:keywords>NINROD</cp:keywords>
  <cp:lastModifiedBy>Carlos Alberto Cuesta Palacios</cp:lastModifiedBy>
  <cp:lastPrinted>2020-04-29T05:26:06Z</cp:lastPrinted>
  <dcterms:created xsi:type="dcterms:W3CDTF">2009-01-14T13:57:13Z</dcterms:created>
  <dcterms:modified xsi:type="dcterms:W3CDTF">2022-12-21T01:49:50Z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0x010100DAE502E0AF30B84A96E60AFD0F2E04C4</vt:lpwstr>
  </property>
  <property fmtid="{D5CDD505-2E9C-101B-9397-08002B2CF9AE}" pid="3" name="eDOCS AutoSave">
    <vt:lpwstr/>
  </property>
</Properties>
</file>